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5" windowWidth="14370" windowHeight="7950" tabRatio="756" activeTab="12"/>
  </bookViews>
  <sheets>
    <sheet name="1" sheetId="22" r:id="rId1"/>
    <sheet name="2" sheetId="25" r:id="rId2"/>
    <sheet name="3" sheetId="24" r:id="rId3"/>
    <sheet name="4" sheetId="23" r:id="rId4"/>
    <sheet name="5" sheetId="7" r:id="rId5"/>
    <sheet name="6" sheetId="12" r:id="rId6"/>
    <sheet name="7" sheetId="13" r:id="rId7"/>
    <sheet name="8" sheetId="29" r:id="rId8"/>
    <sheet name="9" sheetId="11" r:id="rId9"/>
    <sheet name="10" sheetId="14" r:id="rId10"/>
    <sheet name="12-11 الخصائص الجغرافية" sheetId="30" r:id="rId11"/>
    <sheet name="13 الخصائص الجغرافية" sheetId="1" r:id="rId12"/>
    <sheet name="14مساحة المحافظات" sheetId="35" r:id="rId13"/>
  </sheets>
  <definedNames>
    <definedName name="_xlnm.Print_Area" localSheetId="9">'10'!$A$1:$M$34</definedName>
    <definedName name="_xlnm.Print_Area" localSheetId="10">'12-11 الخصائص الجغرافية'!$A$1:$G$25</definedName>
    <definedName name="_xlnm.Print_Area" localSheetId="11">'13 الخصائص الجغرافية'!$A$1:$G$23</definedName>
    <definedName name="_xlnm.Print_Area" localSheetId="12">'14مساحة المحافظات'!$A$1:$E$31</definedName>
    <definedName name="_xlnm.Print_Area" localSheetId="2">'3'!$A$1:$R$26</definedName>
    <definedName name="_xlnm.Print_Area" localSheetId="4">'5'!$A$1:$L$24</definedName>
    <definedName name="_xlnm.Print_Area" localSheetId="6">'7'!$A$1:$L$24</definedName>
    <definedName name="_xlnm.Print_Area" localSheetId="7">'8'!$A$1:$F$21</definedName>
    <definedName name="_xlnm.Print_Area" localSheetId="8">'9'!$A$1:$G$18</definedName>
  </definedNames>
  <calcPr calcId="124519"/>
</workbook>
</file>

<file path=xl/calcChain.xml><?xml version="1.0" encoding="utf-8"?>
<calcChain xmlns="http://schemas.openxmlformats.org/spreadsheetml/2006/main">
  <c r="E26" i="35"/>
  <c r="D24"/>
  <c r="E24"/>
  <c r="D19"/>
  <c r="D26" s="1"/>
  <c r="E19"/>
  <c r="L17" i="7" l="1"/>
  <c r="K17"/>
  <c r="I17"/>
  <c r="C17"/>
  <c r="B17"/>
  <c r="F17"/>
  <c r="B24" i="35" l="1"/>
  <c r="B19"/>
  <c r="E19" i="30"/>
  <c r="B26" i="35" l="1"/>
  <c r="C25" s="1"/>
  <c r="C11" l="1"/>
  <c r="C18"/>
  <c r="C23"/>
  <c r="C5"/>
  <c r="C12"/>
  <c r="C19"/>
  <c r="C24"/>
  <c r="C10"/>
  <c r="C13"/>
  <c r="C4"/>
  <c r="C21"/>
  <c r="C15"/>
  <c r="C7"/>
  <c r="C26"/>
  <c r="C14"/>
  <c r="C6"/>
  <c r="C17"/>
  <c r="C9"/>
  <c r="C22"/>
  <c r="C16"/>
  <c r="C8"/>
</calcChain>
</file>

<file path=xl/sharedStrings.xml><?xml version="1.0" encoding="utf-8"?>
<sst xmlns="http://schemas.openxmlformats.org/spreadsheetml/2006/main" count="653" uniqueCount="196">
  <si>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</si>
  <si>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</si>
  <si>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</si>
  <si>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</si>
  <si>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</si>
  <si>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</si>
  <si>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</si>
  <si>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</si>
  <si>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</si>
  <si>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</si>
  <si>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</si>
  <si>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</si>
  <si>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</si>
  <si>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</si>
  <si>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</si>
  <si>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</si>
  <si>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</si>
  <si>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</si>
  <si>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</si>
  <si>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</si>
  <si>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</si>
  <si>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</si>
  <si>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</si>
  <si>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</si>
  <si>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</si>
  <si>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</si>
  <si>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</si>
  <si>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</si>
  <si>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</si>
  <si>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</si>
  <si>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</si>
  <si>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</si>
  <si>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</si>
  <si>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</si>
  <si>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</si>
  <si>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</si>
  <si>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</si>
  <si>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</si>
  <si>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</si>
  <si>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</si>
  <si>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</si>
  <si>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</si>
  <si>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</si>
  <si>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</si>
  <si>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</si>
  <si>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</si>
  <si>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</si>
  <si>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</si>
  <si>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</si>
  <si>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</si>
  <si>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</si>
  <si>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</si>
  <si>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</si>
  <si>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</si>
  <si>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</si>
  <si>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</si>
  <si>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</si>
  <si>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</si>
  <si>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</si>
  <si>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</si>
  <si>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</si>
  <si>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</si>
  <si>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</si>
  <si>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</si>
  <si>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</si>
  <si>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</si>
  <si>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</si>
  <si>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</si>
  <si>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</si>
  <si>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ميسان/ العمارة </t>
  </si>
  <si>
    <t xml:space="preserve">البصرة </t>
  </si>
  <si>
    <t xml:space="preserve">السليمانية </t>
  </si>
  <si>
    <t>المعدل السنوي لدرجات الحرارة  بالمقياس المئوي</t>
  </si>
  <si>
    <t xml:space="preserve">المعدل الشهري العام </t>
  </si>
  <si>
    <t>الظواهر الجوية (بالأيام)*</t>
  </si>
  <si>
    <t>فترة سطوع الشمس (ساعة)</t>
  </si>
  <si>
    <t>جدول (1-1)</t>
  </si>
  <si>
    <t>جدول (1-4)</t>
  </si>
  <si>
    <t>جدول (1-3)</t>
  </si>
  <si>
    <t>جدول (1-2)</t>
  </si>
  <si>
    <t>جدول (1-8)</t>
  </si>
  <si>
    <t>الطول (كم)</t>
  </si>
  <si>
    <t>المساحة (كم²)</t>
  </si>
  <si>
    <t>السهول (بضمنها الأهوار والبحيرات)</t>
  </si>
  <si>
    <t xml:space="preserve">المعدل اليومي </t>
  </si>
  <si>
    <t xml:space="preserve">المعدل اليومي  </t>
  </si>
  <si>
    <t>المعدل اليومي</t>
  </si>
  <si>
    <t xml:space="preserve">العظمى </t>
  </si>
  <si>
    <t xml:space="preserve">الصغرى </t>
  </si>
  <si>
    <t xml:space="preserve">المعدل اليومي وأعلى وأوطأ رطوبة نسبية </t>
  </si>
  <si>
    <t>ملاحظة : عدد سنوات المعدل العام (40) سنة</t>
  </si>
  <si>
    <t>نينوى/ الموصل</t>
  </si>
  <si>
    <t>كركوك/ كركوك</t>
  </si>
  <si>
    <t xml:space="preserve">الانبار/ الرطبة </t>
  </si>
  <si>
    <t xml:space="preserve">ديالى/ خانقين </t>
  </si>
  <si>
    <t xml:space="preserve">ذي قار/ الناصرية </t>
  </si>
  <si>
    <t>ملاحظة : عدد سنوات المعدل العام (60) سنة</t>
  </si>
  <si>
    <t>شط العرب</t>
  </si>
  <si>
    <t xml:space="preserve">المثنى/ السماوة 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</si>
  <si>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</si>
  <si>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</si>
  <si>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</si>
  <si>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</si>
  <si>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</si>
  <si>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</si>
  <si>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</si>
  <si>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</si>
  <si>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</si>
  <si>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</si>
  <si>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</si>
  <si>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>المحطات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</si>
  <si>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</si>
  <si>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</si>
  <si>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</si>
  <si>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</si>
  <si>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*507.4</t>
  </si>
  <si>
    <t>*301.6</t>
  </si>
  <si>
    <t>*434.0</t>
  </si>
  <si>
    <t>**641.2</t>
  </si>
  <si>
    <t>**460.2</t>
  </si>
  <si>
    <t>**345.2</t>
  </si>
  <si>
    <t>إجمالي</t>
  </si>
  <si>
    <t>تشرين الأول</t>
  </si>
  <si>
    <t>كانون الأول</t>
  </si>
  <si>
    <t>الأمطار بالمليمترات</t>
  </si>
  <si>
    <t xml:space="preserve">          2. هيئة إحصاء إقليم كردستان</t>
  </si>
  <si>
    <t>المعدل اليومي لدرجات الحرارة الإعتيادية والعظمى والصغرى</t>
  </si>
  <si>
    <t>كمية الإشعاع الواردة (ملي.واط/سم²)</t>
  </si>
  <si>
    <t xml:space="preserve">* المجموع السنوي للأمطار في أربيل والسليمانية ودهوك لسنة 2011 هي للأشهر السبعة الأولى من السنة فقط (كانون الثاني - تموز) لعدم توفر بيانات بقية الأشهر </t>
  </si>
  <si>
    <t xml:space="preserve">** المجموع السنوي للأمطار في أربيل والسليمانية ودهوك لسنة 2013 هي للأشهر (كانون الثاني - تشرين الثاني) عدا كانون الأول لعدم توفر البيانات 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</si>
  <si>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</si>
  <si>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</si>
  <si>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</si>
  <si>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</si>
  <si>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</si>
  <si>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>قسم إحصاءات البيئة - الجهاز المركزي للإحصاء/ العراق</t>
  </si>
  <si>
    <t>قسم إحصاءات البيئة - الجهاز المركزي للإحصاء / العراق</t>
  </si>
  <si>
    <t>المصدر: وزارة النقل / الهيئة العامة للأنواء الجوية والرصد الزلزالي</t>
  </si>
  <si>
    <t xml:space="preserve">المصدر 1. وزارة النقل / الهيئة العامة للأنواء الجوية والرصد الزلزالي   </t>
  </si>
  <si>
    <t>المصدر : وزارة النقل / الهيئة العامة للأنواء الجوية والرصد الزلزالي</t>
  </si>
  <si>
    <t>المصدر : وزارة النقل / الهيئة العامة للانواء الجوية والرصد الزلزالي</t>
  </si>
  <si>
    <t xml:space="preserve">المصدر : وزارة النقل / الهيئة العامة للأنواء الجوية والرصد الزلزالي </t>
  </si>
  <si>
    <t>المصدر : وزارة الموارد المائية / الهيئة العامة للمساحة</t>
  </si>
  <si>
    <t>..</t>
  </si>
  <si>
    <t>المعدل السنوي للرطوبة النسبية بالمقياس المئوي</t>
  </si>
  <si>
    <t>جدول (1-6)</t>
  </si>
  <si>
    <t>جدول (1-10)</t>
  </si>
  <si>
    <t xml:space="preserve">    الأمطار أقل من (0.1) ملم : TR.</t>
  </si>
  <si>
    <t>M : بيانات مفقودة</t>
  </si>
  <si>
    <t>السنوات</t>
  </si>
  <si>
    <t>المعدلات اليومية لدرجات الحرارة (بالمقياس المئوي) والرطوبة النسبية لمدينة بغداد حسب الشهر لسنة 2015</t>
  </si>
  <si>
    <t>المعدلات اليومية لدرجات الحرارة (بالمقياس المئوي) والرطوبة النسبية لمدينة الموصل حسب الشهر لسنة 2015</t>
  </si>
  <si>
    <t>المعدلات اليومية لدرجات الحرارة (بالمقياس المئوي) والرطوبة النسبية لمدينة البصرة حسب الشهر لسنة 2015</t>
  </si>
  <si>
    <t>جدول (1-9)</t>
  </si>
  <si>
    <t>الضغط الجوي على مستوى سطح البحر (بالمليبار) حسب المحطات والشهر لسنة 2015</t>
  </si>
  <si>
    <t>الظواهر الجوية حسب المحطات لسنة 2015</t>
  </si>
  <si>
    <t>المعدل اليومي للإشعاع الشمسي وفترة السطوع والتبخر حسب المحطات لسنة 2015</t>
  </si>
  <si>
    <t>المجموع السنوي للأمطار (بالمليمتر) حسب المحافظة للسنوات (2004-2015)</t>
  </si>
  <si>
    <t>22 , 7</t>
  </si>
  <si>
    <t>11 , 27</t>
  </si>
  <si>
    <t>5 , 9</t>
  </si>
  <si>
    <t>13 , 25</t>
  </si>
  <si>
    <t>4 , 20</t>
  </si>
  <si>
    <t>15,17</t>
  </si>
  <si>
    <t>6,27,28</t>
  </si>
  <si>
    <t>3,13,14</t>
  </si>
  <si>
    <t>جدول  (1-5)</t>
  </si>
  <si>
    <t>TR.</t>
  </si>
  <si>
    <t>جدول (1-7)</t>
  </si>
  <si>
    <t>المصدر  وزارة النقل / الهيئة العامة للأنواء الجوية والرصد الزلزالي</t>
  </si>
  <si>
    <t xml:space="preserve">المصدر :  وزارة النقل / الهيئة العامة للأنواء الجوية والرصد الزلزالي </t>
  </si>
  <si>
    <t>جدول  (1-11)</t>
  </si>
  <si>
    <t>جدول  (1-12)</t>
  </si>
  <si>
    <t>جدول (1-13)</t>
  </si>
  <si>
    <t>جدول (1-14)</t>
  </si>
  <si>
    <t>مساحة المحافظات وعدد الأقضية والنواحي التابعة لها كما في 2016/3/31</t>
  </si>
  <si>
    <t>المعدلات اليومية لدرجات الحرارة (بالمقياس المئوي) والرطوبة النسبية لمدينة الرطبة حسب الشهر لسنة 2015</t>
  </si>
  <si>
    <t xml:space="preserve"> النسبة المئوية </t>
  </si>
  <si>
    <t>عدد الأقضية **</t>
  </si>
  <si>
    <t>عدد النواحي **</t>
  </si>
  <si>
    <t>*  المصدر : وزارة الموارد المائية / الهيئة العامة للمساحة</t>
  </si>
  <si>
    <t>** المصدر : الجهاز المركزي للإحصاء/ مديرية الإحصاء السكاني والقوى العاملة</t>
  </si>
  <si>
    <r>
      <rPr>
        <b/>
        <sz val="10"/>
        <rFont val="Times New Roman"/>
        <family val="1"/>
        <scheme val="major"/>
      </rPr>
      <t>M</t>
    </r>
    <r>
      <rPr>
        <b/>
        <sz val="10"/>
        <rFont val="Arial"/>
        <family val="2"/>
      </rPr>
      <t xml:space="preserve"> : بيانات مفقودة بسبب تدهور الوضع الأمني في محافظة الأنبار</t>
    </r>
  </si>
  <si>
    <r>
      <rPr>
        <b/>
        <sz val="10"/>
        <rFont val="Times New Roman"/>
        <family val="1"/>
        <scheme val="major"/>
      </rPr>
      <t xml:space="preserve">M : </t>
    </r>
    <r>
      <rPr>
        <b/>
        <sz val="10"/>
        <rFont val="Arial"/>
        <family val="2"/>
      </rPr>
      <t>بيانات مفقودة بسبب تدهور الوضع الأمني في محافظة نينوى</t>
    </r>
  </si>
  <si>
    <r>
      <rPr>
        <b/>
        <sz val="10"/>
        <rFont val="Times New Roman"/>
        <family val="1"/>
        <scheme val="major"/>
      </rPr>
      <t>M</t>
    </r>
    <r>
      <rPr>
        <b/>
        <sz val="10"/>
        <rFont val="Arial"/>
        <family val="2"/>
      </rPr>
      <t xml:space="preserve"> : بيانات مفقودة</t>
    </r>
  </si>
  <si>
    <r>
      <rPr>
        <b/>
        <sz val="10"/>
        <rFont val="Times New Roman"/>
        <family val="1"/>
        <scheme val="major"/>
      </rPr>
      <t xml:space="preserve">M : </t>
    </r>
    <r>
      <rPr>
        <b/>
        <sz val="10"/>
        <rFont val="Arial"/>
        <family val="2"/>
      </rPr>
      <t>بيانات مفقودة</t>
    </r>
  </si>
  <si>
    <t xml:space="preserve"> بيانات مفقودة : M</t>
  </si>
  <si>
    <r>
      <t>المساحة (كم</t>
    </r>
    <r>
      <rPr>
        <b/>
        <sz val="10"/>
        <color theme="0"/>
        <rFont val="Simplified Arabic"/>
        <family val="1"/>
      </rPr>
      <t>²</t>
    </r>
    <r>
      <rPr>
        <b/>
        <sz val="10"/>
        <color theme="0"/>
        <rFont val="Arial"/>
        <family val="2"/>
      </rPr>
      <t>) *</t>
    </r>
  </si>
  <si>
    <t>كمية سقوط الأمطار (بالمليمتر) حسب المحطات والشهر لسنة 2015</t>
  </si>
  <si>
    <t>الإجمالي</t>
  </si>
  <si>
    <t>ملاحظة : عدد سنوات المعدل العام من (1941-2015)</t>
  </si>
  <si>
    <t>المعدل السنوي للرطوبة النسبية ودرجات الحرارة وكمية الأمطار الساقطة حسب المحطات للسنوات (2005-2015)</t>
  </si>
  <si>
    <t>التبخر (مليمتر)</t>
  </si>
  <si>
    <t>ملاحظة : تم تغير بعض البيانات ضمن السنوات السابقة بسبب تعديلها من المصدر</t>
  </si>
  <si>
    <t xml:space="preserve">            بيانات غير متوفرة في محافظة البصرة بسبب ترميم البناية ..</t>
  </si>
  <si>
    <t>23 , 29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</si>
</sst>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"/>
    <numFmt numFmtId="168" formatCode="_-* #,##0.0_-;\-* #,##0.0_-;_-* &quot;-&quot;??_-;_-@_-"/>
  </numFmts>
  <fonts count="23">
    <font>
      <sz val="12"/>
      <name val="Simplified Arabic"/>
    </font>
    <font>
      <b/>
      <sz val="14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8"/>
      <name val="Simplified Arabic"/>
      <family val="1"/>
    </font>
    <font>
      <b/>
      <sz val="12"/>
      <name val="Arial"/>
      <family val="2"/>
    </font>
    <font>
      <sz val="14"/>
      <name val="Arial"/>
      <family val="2"/>
      <charset val="178"/>
    </font>
    <font>
      <b/>
      <sz val="11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2"/>
      <name val="Simplified Arabic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2"/>
      <name val="Arial"/>
      <family val="2"/>
    </font>
    <font>
      <sz val="12"/>
      <name val="Simplified Arabic"/>
      <family val="1"/>
    </font>
    <font>
      <sz val="9"/>
      <name val="Simplified Arabic"/>
      <family val="1"/>
    </font>
    <font>
      <b/>
      <sz val="10"/>
      <name val="Times New Roman"/>
      <family val="1"/>
      <scheme val="major"/>
    </font>
    <font>
      <b/>
      <sz val="9"/>
      <name val="Times New Roman"/>
      <family val="1"/>
      <scheme val="major"/>
    </font>
    <font>
      <b/>
      <sz val="10"/>
      <color theme="0"/>
      <name val="Arial"/>
      <family val="2"/>
    </font>
    <font>
      <sz val="12"/>
      <color theme="0"/>
      <name val="Simplified Arabic"/>
      <family val="1"/>
    </font>
    <font>
      <sz val="10"/>
      <color theme="0"/>
      <name val="Simplified Arabic"/>
      <family val="1"/>
    </font>
    <font>
      <b/>
      <sz val="10"/>
      <color theme="0"/>
      <name val="Simplified Arabic"/>
      <family val="1"/>
    </font>
    <font>
      <b/>
      <sz val="12"/>
      <color theme="0"/>
      <name val="Simplified Arabic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3B"/>
        <bgColor indexed="8"/>
      </patternFill>
    </fill>
    <fill>
      <patternFill patternType="solid">
        <fgColor rgb="FF00813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rgb="FF007434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0" fillId="0" borderId="0"/>
    <xf numFmtId="164" fontId="14" fillId="0" borderId="0" applyFont="0" applyFill="0" applyBorder="0" applyAlignment="0" applyProtection="0"/>
  </cellStyleXfs>
  <cellXfs count="3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readingOrder="2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165" fontId="6" fillId="0" borderId="0" xfId="0" applyNumberFormat="1" applyFont="1" applyFill="1" applyBorder="1" applyAlignment="1"/>
    <xf numFmtId="165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readingOrder="1"/>
    </xf>
    <xf numFmtId="165" fontId="8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readingOrder="2"/>
    </xf>
    <xf numFmtId="0" fontId="8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9" fillId="0" borderId="0" xfId="0" applyFont="1" applyBorder="1" applyAlignment="1">
      <alignment horizontal="right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right" vertical="center" readingOrder="2"/>
    </xf>
    <xf numFmtId="165" fontId="8" fillId="0" borderId="8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readingOrder="2"/>
    </xf>
    <xf numFmtId="165" fontId="8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7" xfId="0" applyFont="1" applyBorder="1" applyAlignment="1">
      <alignment vertical="center" wrapText="1" readingOrder="2"/>
    </xf>
    <xf numFmtId="0" fontId="13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 wrapText="1"/>
    </xf>
    <xf numFmtId="0" fontId="9" fillId="0" borderId="5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165" fontId="8" fillId="0" borderId="3" xfId="0" applyNumberFormat="1" applyFont="1" applyBorder="1" applyAlignment="1">
      <alignment vertical="center" wrapText="1"/>
    </xf>
    <xf numFmtId="165" fontId="8" fillId="2" borderId="7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 applyBorder="1" applyAlignment="1">
      <alignment vertical="center" wrapText="1" readingOrder="2"/>
    </xf>
    <xf numFmtId="165" fontId="8" fillId="0" borderId="3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1"/>
    </xf>
    <xf numFmtId="0" fontId="9" fillId="0" borderId="3" xfId="0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horizontal="right" vertical="center" wrapText="1" readingOrder="1"/>
    </xf>
    <xf numFmtId="0" fontId="8" fillId="3" borderId="2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65" fontId="8" fillId="3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8" xfId="0" applyFont="1" applyBorder="1" applyAlignment="1">
      <alignment vertical="center" wrapText="1" readingOrder="2"/>
    </xf>
    <xf numFmtId="165" fontId="8" fillId="0" borderId="2" xfId="0" applyNumberFormat="1" applyFont="1" applyBorder="1" applyAlignment="1">
      <alignment vertical="center" wrapText="1" readingOrder="2"/>
    </xf>
    <xf numFmtId="0" fontId="8" fillId="0" borderId="0" xfId="0" applyFont="1" applyBorder="1" applyAlignment="1">
      <alignment vertical="center" wrapText="1" readingOrder="2"/>
    </xf>
    <xf numFmtId="0" fontId="8" fillId="0" borderId="17" xfId="0" applyFont="1" applyBorder="1" applyAlignment="1">
      <alignment vertical="center" wrapText="1" readingOrder="2"/>
    </xf>
    <xf numFmtId="166" fontId="8" fillId="0" borderId="2" xfId="2" applyNumberFormat="1" applyFont="1" applyBorder="1" applyAlignment="1">
      <alignment horizontal="right" vertical="center" wrapText="1" readingOrder="1"/>
    </xf>
    <xf numFmtId="166" fontId="8" fillId="0" borderId="3" xfId="2" applyNumberFormat="1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vertical="center" wrapText="1"/>
    </xf>
    <xf numFmtId="166" fontId="8" fillId="0" borderId="5" xfId="2" applyNumberFormat="1" applyFont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8" fillId="3" borderId="7" xfId="0" applyFont="1" applyFill="1" applyBorder="1" applyAlignment="1">
      <alignment horizontal="right" vertical="center" wrapText="1"/>
    </xf>
    <xf numFmtId="165" fontId="8" fillId="3" borderId="3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right" vertical="center" readingOrder="2"/>
    </xf>
    <xf numFmtId="167" fontId="8" fillId="0" borderId="0" xfId="1" applyNumberFormat="1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8" xfId="0" applyFont="1" applyBorder="1" applyAlignment="1">
      <alignment vertical="center" readingOrder="2"/>
    </xf>
    <xf numFmtId="0" fontId="8" fillId="0" borderId="8" xfId="0" applyFont="1" applyBorder="1" applyAlignment="1">
      <alignment horizontal="center" vertical="center" readingOrder="2"/>
    </xf>
    <xf numFmtId="165" fontId="8" fillId="0" borderId="7" xfId="0" applyNumberFormat="1" applyFont="1" applyBorder="1" applyAlignment="1">
      <alignment horizontal="right" vertical="center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vertical="center" wrapText="1"/>
    </xf>
    <xf numFmtId="1" fontId="8" fillId="0" borderId="7" xfId="0" applyNumberFormat="1" applyFont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 wrapText="1"/>
    </xf>
    <xf numFmtId="165" fontId="12" fillId="3" borderId="0" xfId="0" applyNumberFormat="1" applyFont="1" applyFill="1" applyBorder="1" applyAlignment="1">
      <alignment vertical="center" wrapText="1"/>
    </xf>
    <xf numFmtId="0" fontId="15" fillId="0" borderId="0" xfId="0" applyFont="1" applyBorder="1"/>
    <xf numFmtId="0" fontId="9" fillId="0" borderId="10" xfId="0" applyFont="1" applyBorder="1" applyAlignment="1">
      <alignment horizontal="right" vertical="center" wrapText="1"/>
    </xf>
    <xf numFmtId="165" fontId="8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right" vertical="center" wrapText="1" readingOrder="1"/>
    </xf>
    <xf numFmtId="0" fontId="12" fillId="0" borderId="0" xfId="0" applyFont="1" applyFill="1" applyBorder="1" applyAlignment="1">
      <alignment horizontal="right" vertical="center" wrapText="1" readingOrder="2"/>
    </xf>
    <xf numFmtId="0" fontId="11" fillId="0" borderId="6" xfId="0" applyFont="1" applyBorder="1" applyAlignment="1">
      <alignment horizontal="right" vertical="center" wrapText="1" readingOrder="2"/>
    </xf>
    <xf numFmtId="165" fontId="8" fillId="0" borderId="8" xfId="0" applyNumberFormat="1" applyFont="1" applyBorder="1" applyAlignment="1">
      <alignment vertical="center" wrapText="1" readingOrder="2"/>
    </xf>
    <xf numFmtId="165" fontId="8" fillId="0" borderId="0" xfId="0" applyNumberFormat="1" applyFont="1" applyBorder="1" applyAlignment="1">
      <alignment vertical="center" wrapText="1" readingOrder="2"/>
    </xf>
    <xf numFmtId="165" fontId="8" fillId="0" borderId="17" xfId="0" applyNumberFormat="1" applyFont="1" applyBorder="1" applyAlignment="1">
      <alignment vertical="center" wrapText="1" readingOrder="2"/>
    </xf>
    <xf numFmtId="168" fontId="8" fillId="0" borderId="17" xfId="0" applyNumberFormat="1" applyFont="1" applyBorder="1" applyAlignment="1">
      <alignment horizontal="left" vertical="center" wrapText="1" readingOrder="1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8" xfId="0" applyBorder="1"/>
    <xf numFmtId="0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9" fillId="0" borderId="8" xfId="0" applyFont="1" applyBorder="1" applyAlignment="1">
      <alignment vertical="center" wrapText="1" readingOrder="2"/>
    </xf>
    <xf numFmtId="0" fontId="9" fillId="0" borderId="2" xfId="0" applyFont="1" applyBorder="1" applyAlignment="1">
      <alignment vertical="center" wrapText="1" readingOrder="2"/>
    </xf>
    <xf numFmtId="0" fontId="9" fillId="0" borderId="0" xfId="0" applyFont="1" applyBorder="1" applyAlignment="1">
      <alignment vertical="center" wrapText="1" readingOrder="2"/>
    </xf>
    <xf numFmtId="0" fontId="9" fillId="0" borderId="3" xfId="0" applyFont="1" applyBorder="1" applyAlignment="1">
      <alignment vertical="center" wrapText="1" readingOrder="2"/>
    </xf>
    <xf numFmtId="0" fontId="9" fillId="0" borderId="17" xfId="0" applyFont="1" applyBorder="1" applyAlignment="1">
      <alignment vertical="center" wrapText="1" readingOrder="2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right" vertical="center" wrapText="1" readingOrder="2"/>
    </xf>
    <xf numFmtId="165" fontId="12" fillId="3" borderId="0" xfId="0" applyNumberFormat="1" applyFont="1" applyFill="1" applyBorder="1" applyAlignment="1">
      <alignment horizontal="right" vertical="center" wrapText="1" readingOrder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9" fillId="0" borderId="3" xfId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0" fillId="0" borderId="16" xfId="0" applyBorder="1"/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right" vertical="center" wrapText="1" readingOrder="2"/>
    </xf>
    <xf numFmtId="0" fontId="11" fillId="6" borderId="4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right" vertical="center" wrapText="1" readingOrder="1"/>
    </xf>
    <xf numFmtId="0" fontId="8" fillId="6" borderId="17" xfId="0" applyFont="1" applyFill="1" applyBorder="1" applyAlignment="1">
      <alignment vertical="center" wrapText="1"/>
    </xf>
    <xf numFmtId="0" fontId="0" fillId="6" borderId="0" xfId="0" applyFill="1"/>
    <xf numFmtId="0" fontId="9" fillId="7" borderId="17" xfId="0" applyFont="1" applyFill="1" applyBorder="1" applyAlignment="1">
      <alignment vertical="center" wrapText="1" readingOrder="2"/>
    </xf>
    <xf numFmtId="0" fontId="2" fillId="7" borderId="17" xfId="0" applyFont="1" applyFill="1" applyBorder="1" applyAlignment="1">
      <alignment vertical="center" wrapText="1" readingOrder="2"/>
    </xf>
    <xf numFmtId="0" fontId="2" fillId="6" borderId="0" xfId="0" applyFont="1" applyFill="1" applyAlignment="1">
      <alignment vertical="center"/>
    </xf>
    <xf numFmtId="0" fontId="11" fillId="6" borderId="6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1" fillId="6" borderId="3" xfId="1" applyFont="1" applyFill="1" applyBorder="1" applyAlignment="1">
      <alignment vertical="center" wrapText="1"/>
    </xf>
    <xf numFmtId="0" fontId="11" fillId="6" borderId="3" xfId="1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0" fontId="9" fillId="8" borderId="10" xfId="1" applyFont="1" applyFill="1" applyBorder="1" applyAlignment="1">
      <alignment horizontal="center" vertical="center"/>
    </xf>
    <xf numFmtId="0" fontId="9" fillId="8" borderId="10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 wrapText="1" readingOrder="2"/>
    </xf>
    <xf numFmtId="165" fontId="8" fillId="0" borderId="5" xfId="0" applyNumberFormat="1" applyFont="1" applyBorder="1" applyAlignment="1">
      <alignment vertical="center" wrapText="1"/>
    </xf>
    <xf numFmtId="0" fontId="9" fillId="0" borderId="0" xfId="1" applyFont="1" applyBorder="1" applyAlignment="1">
      <alignment vertical="center" wrapText="1" readingOrder="2"/>
    </xf>
    <xf numFmtId="165" fontId="8" fillId="0" borderId="5" xfId="0" applyNumberFormat="1" applyFont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 wrapText="1" readingOrder="2"/>
    </xf>
    <xf numFmtId="0" fontId="0" fillId="0" borderId="8" xfId="0" applyBorder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readingOrder="2"/>
    </xf>
    <xf numFmtId="0" fontId="8" fillId="9" borderId="17" xfId="0" applyFont="1" applyFill="1" applyBorder="1" applyAlignment="1">
      <alignment vertical="center" wrapText="1" readingOrder="2"/>
    </xf>
    <xf numFmtId="0" fontId="19" fillId="0" borderId="0" xfId="0" applyFont="1"/>
    <xf numFmtId="0" fontId="18" fillId="4" borderId="14" xfId="0" applyFont="1" applyFill="1" applyBorder="1" applyAlignment="1">
      <alignment horizontal="right" vertical="center" wrapText="1" readingOrder="2"/>
    </xf>
    <xf numFmtId="0" fontId="18" fillId="4" borderId="14" xfId="0" applyFont="1" applyFill="1" applyBorder="1" applyAlignment="1">
      <alignment vertical="center" wrapText="1" readingOrder="2"/>
    </xf>
    <xf numFmtId="0" fontId="22" fillId="0" borderId="0" xfId="0" applyFont="1" applyAlignment="1">
      <alignment vertical="center"/>
    </xf>
    <xf numFmtId="0" fontId="9" fillId="0" borderId="3" xfId="0" applyFont="1" applyBorder="1" applyAlignment="1">
      <alignment horizontal="right" vertical="center" wrapText="1" readingOrder="2"/>
    </xf>
    <xf numFmtId="167" fontId="8" fillId="0" borderId="5" xfId="0" applyNumberFormat="1" applyFont="1" applyBorder="1" applyAlignment="1">
      <alignment vertical="center" wrapText="1"/>
    </xf>
    <xf numFmtId="167" fontId="8" fillId="0" borderId="2" xfId="0" applyNumberFormat="1" applyFont="1" applyBorder="1" applyAlignment="1">
      <alignment vertical="center" wrapText="1"/>
    </xf>
    <xf numFmtId="167" fontId="8" fillId="0" borderId="7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1" fontId="8" fillId="0" borderId="7" xfId="0" applyNumberFormat="1" applyFont="1" applyBorder="1" applyAlignment="1">
      <alignment vertical="center" wrapText="1"/>
    </xf>
    <xf numFmtId="0" fontId="9" fillId="6" borderId="17" xfId="1" applyFont="1" applyFill="1" applyBorder="1" applyAlignment="1">
      <alignment horizontal="right" vertical="center" wrapText="1"/>
    </xf>
    <xf numFmtId="165" fontId="8" fillId="6" borderId="17" xfId="0" applyNumberFormat="1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right" vertical="center" wrapText="1" readingOrder="2"/>
    </xf>
    <xf numFmtId="0" fontId="8" fillId="6" borderId="17" xfId="0" applyFont="1" applyFill="1" applyBorder="1" applyAlignment="1">
      <alignment vertical="center" wrapText="1" readingOrder="2"/>
    </xf>
    <xf numFmtId="165" fontId="8" fillId="6" borderId="17" xfId="0" applyNumberFormat="1" applyFont="1" applyFill="1" applyBorder="1" applyAlignment="1">
      <alignment vertical="center" wrapText="1" readingOrder="2"/>
    </xf>
    <xf numFmtId="166" fontId="8" fillId="6" borderId="17" xfId="2" applyNumberFormat="1" applyFont="1" applyFill="1" applyBorder="1" applyAlignment="1">
      <alignment horizontal="right" vertical="center" wrapText="1" readingOrder="1"/>
    </xf>
    <xf numFmtId="0" fontId="9" fillId="6" borderId="16" xfId="0" applyFont="1" applyFill="1" applyBorder="1" applyAlignment="1">
      <alignment vertical="center" wrapText="1" readingOrder="2"/>
    </xf>
    <xf numFmtId="166" fontId="8" fillId="6" borderId="16" xfId="2" applyNumberFormat="1" applyFont="1" applyFill="1" applyBorder="1" applyAlignment="1">
      <alignment horizontal="right" vertical="center" wrapText="1" readingOrder="1"/>
    </xf>
    <xf numFmtId="165" fontId="8" fillId="6" borderId="16" xfId="0" applyNumberFormat="1" applyFont="1" applyFill="1" applyBorder="1" applyAlignment="1">
      <alignment vertical="center" wrapText="1" readingOrder="2"/>
    </xf>
    <xf numFmtId="0" fontId="8" fillId="6" borderId="16" xfId="0" applyFont="1" applyFill="1" applyBorder="1" applyAlignment="1">
      <alignment vertical="center" wrapText="1" readingOrder="2"/>
    </xf>
    <xf numFmtId="0" fontId="8" fillId="0" borderId="17" xfId="0" applyFont="1" applyBorder="1" applyAlignment="1">
      <alignment horizontal="left" vertical="center" wrapText="1" readingOrder="2"/>
    </xf>
    <xf numFmtId="0" fontId="2" fillId="0" borderId="0" xfId="0" applyFont="1" applyAlignment="1">
      <alignment vertical="center" readingOrder="2"/>
    </xf>
    <xf numFmtId="166" fontId="8" fillId="0" borderId="8" xfId="2" applyNumberFormat="1" applyFont="1" applyBorder="1" applyAlignment="1">
      <alignment horizontal="left" vertical="center" wrapText="1" readingOrder="1"/>
    </xf>
    <xf numFmtId="166" fontId="8" fillId="0" borderId="2" xfId="2" applyNumberFormat="1" applyFont="1" applyBorder="1" applyAlignment="1">
      <alignment horizontal="left" vertical="center" wrapText="1" readingOrder="1"/>
    </xf>
    <xf numFmtId="166" fontId="8" fillId="0" borderId="0" xfId="2" applyNumberFormat="1" applyFont="1" applyBorder="1" applyAlignment="1">
      <alignment horizontal="left" vertical="center" wrapText="1" readingOrder="1"/>
    </xf>
    <xf numFmtId="166" fontId="8" fillId="0" borderId="3" xfId="2" applyNumberFormat="1" applyFont="1" applyBorder="1" applyAlignment="1">
      <alignment horizontal="left" vertical="center" wrapText="1" readingOrder="1"/>
    </xf>
    <xf numFmtId="166" fontId="8" fillId="0" borderId="17" xfId="2" applyNumberFormat="1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right" vertical="center" wrapText="1"/>
    </xf>
    <xf numFmtId="0" fontId="18" fillId="8" borderId="0" xfId="0" applyFont="1" applyFill="1" applyBorder="1" applyAlignment="1">
      <alignment horizontal="right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readingOrder="2"/>
    </xf>
    <xf numFmtId="0" fontId="18" fillId="8" borderId="14" xfId="0" applyFont="1" applyFill="1" applyBorder="1" applyAlignment="1">
      <alignment horizontal="right" vertical="center" wrapText="1"/>
    </xf>
    <xf numFmtId="0" fontId="18" fillId="8" borderId="9" xfId="0" applyFont="1" applyFill="1" applyBorder="1" applyAlignment="1">
      <alignment horizontal="right" vertical="center" wrapText="1"/>
    </xf>
    <xf numFmtId="0" fontId="18" fillId="8" borderId="8" xfId="0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right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0" fontId="11" fillId="3" borderId="0" xfId="1" applyFont="1" applyFill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wrapText="1" readingOrder="2"/>
    </xf>
    <xf numFmtId="0" fontId="5" fillId="0" borderId="0" xfId="1" applyFont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/>
    </xf>
    <xf numFmtId="0" fontId="18" fillId="8" borderId="13" xfId="1" applyFont="1" applyFill="1" applyBorder="1" applyAlignment="1">
      <alignment horizontal="center" vertical="center" wrapText="1"/>
    </xf>
    <xf numFmtId="0" fontId="18" fillId="8" borderId="14" xfId="1" applyFont="1" applyFill="1" applyBorder="1" applyAlignment="1">
      <alignment horizontal="right" vertical="center" wrapText="1"/>
    </xf>
    <xf numFmtId="0" fontId="18" fillId="8" borderId="9" xfId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right" vertical="center" wrapText="1"/>
    </xf>
    <xf numFmtId="0" fontId="11" fillId="6" borderId="8" xfId="0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 readingOrder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 readingOrder="2"/>
    </xf>
    <xf numFmtId="0" fontId="18" fillId="8" borderId="10" xfId="0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0" fillId="8" borderId="6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 vertical="center" wrapText="1" readingOrder="2"/>
    </xf>
    <xf numFmtId="0" fontId="18" fillId="5" borderId="10" xfId="0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center" vertical="center" wrapText="1"/>
    </xf>
    <xf numFmtId="165" fontId="12" fillId="3" borderId="0" xfId="0" applyNumberFormat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 readingOrder="2"/>
    </xf>
    <xf numFmtId="0" fontId="12" fillId="3" borderId="0" xfId="0" applyFont="1" applyFill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readingOrder="2"/>
    </xf>
    <xf numFmtId="0" fontId="9" fillId="0" borderId="5" xfId="0" applyFont="1" applyBorder="1" applyAlignment="1">
      <alignment horizontal="right" vertical="center" wrapText="1" readingOrder="2"/>
    </xf>
    <xf numFmtId="0" fontId="18" fillId="4" borderId="14" xfId="0" applyFont="1" applyFill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 readingOrder="2"/>
    </xf>
    <xf numFmtId="0" fontId="9" fillId="0" borderId="7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5C2A"/>
      <color rgb="FF007434"/>
      <color rgb="FF006C31"/>
      <color rgb="FF007A37"/>
      <color rgb="FF00823B"/>
      <color rgb="FF00813B"/>
      <color rgb="FF008E40"/>
      <color rgb="FF0054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59</xdr:row>
      <xdr:rowOff>38100</xdr:rowOff>
    </xdr:from>
    <xdr:to>
      <xdr:col>7</xdr:col>
      <xdr:colOff>0</xdr:colOff>
      <xdr:row>59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72</xdr:row>
      <xdr:rowOff>38100</xdr:rowOff>
    </xdr:from>
    <xdr:to>
      <xdr:col>7</xdr:col>
      <xdr:colOff>0</xdr:colOff>
      <xdr:row>72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67</xdr:row>
      <xdr:rowOff>38100</xdr:rowOff>
    </xdr:from>
    <xdr:to>
      <xdr:col>3</xdr:col>
      <xdr:colOff>304800</xdr:colOff>
      <xdr:row>67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V33"/>
  <sheetViews>
    <sheetView rightToLeft="1" view="pageBreakPreview" zoomScaleSheetLayoutView="100" workbookViewId="0">
      <selection activeCell="V11" sqref="V11:W11"/>
    </sheetView>
  </sheetViews>
  <sheetFormatPr defaultRowHeight="24.75"/>
  <cols>
    <col min="1" max="1" width="10.625" style="50" customWidth="1"/>
    <col min="2" max="3" width="7.625" customWidth="1"/>
    <col min="4" max="4" width="0.625" customWidth="1"/>
    <col min="5" max="6" width="7.375" customWidth="1"/>
    <col min="7" max="7" width="0.625" customWidth="1"/>
    <col min="8" max="9" width="7.625" customWidth="1"/>
    <col min="10" max="10" width="0.875" customWidth="1"/>
    <col min="11" max="12" width="7.625" customWidth="1"/>
    <col min="13" max="13" width="0.625" customWidth="1"/>
    <col min="14" max="15" width="7.625" customWidth="1"/>
    <col min="16" max="16" width="0.625" customWidth="1"/>
    <col min="17" max="18" width="7.625" customWidth="1"/>
    <col min="19" max="19" width="9" hidden="1" customWidth="1"/>
  </cols>
  <sheetData>
    <row r="1" spans="1:22" ht="22.5" customHeight="1">
      <c r="A1" s="246" t="s">
        <v>152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22" ht="26.25" customHeight="1" thickBot="1">
      <c r="A2" s="11" t="s">
        <v>76</v>
      </c>
    </row>
    <row r="3" spans="1:22" ht="26.1" customHeight="1" thickTop="1">
      <c r="A3" s="247" t="s">
        <v>35</v>
      </c>
      <c r="B3" s="249" t="s">
        <v>126</v>
      </c>
      <c r="C3" s="250"/>
      <c r="D3" s="250"/>
      <c r="E3" s="250"/>
      <c r="F3" s="250"/>
      <c r="G3" s="250"/>
      <c r="H3" s="250"/>
      <c r="I3" s="251"/>
      <c r="J3" s="192"/>
      <c r="K3" s="252" t="s">
        <v>89</v>
      </c>
      <c r="L3" s="253"/>
      <c r="M3" s="250"/>
      <c r="N3" s="253"/>
      <c r="O3" s="253"/>
      <c r="P3" s="250"/>
      <c r="Q3" s="253"/>
      <c r="R3" s="254"/>
    </row>
    <row r="4" spans="1:22" ht="23.25" customHeight="1">
      <c r="A4" s="248"/>
      <c r="B4" s="255" t="s">
        <v>84</v>
      </c>
      <c r="C4" s="255"/>
      <c r="D4" s="193"/>
      <c r="E4" s="255" t="s">
        <v>36</v>
      </c>
      <c r="F4" s="255"/>
      <c r="G4" s="193"/>
      <c r="H4" s="255" t="s">
        <v>37</v>
      </c>
      <c r="I4" s="255"/>
      <c r="J4" s="193"/>
      <c r="K4" s="255" t="s">
        <v>85</v>
      </c>
      <c r="L4" s="255"/>
      <c r="M4" s="193"/>
      <c r="N4" s="256" t="s">
        <v>39</v>
      </c>
      <c r="O4" s="256" t="s">
        <v>40</v>
      </c>
      <c r="P4" s="197"/>
      <c r="Q4" s="257" t="s">
        <v>68</v>
      </c>
      <c r="R4" s="257" t="s">
        <v>40</v>
      </c>
    </row>
    <row r="5" spans="1:22" ht="21.75" customHeight="1">
      <c r="A5" s="248"/>
      <c r="B5" s="188">
        <v>2015</v>
      </c>
      <c r="C5" s="188" t="s">
        <v>38</v>
      </c>
      <c r="D5" s="195"/>
      <c r="E5" s="188">
        <v>2015</v>
      </c>
      <c r="F5" s="180" t="s">
        <v>38</v>
      </c>
      <c r="G5" s="195"/>
      <c r="H5" s="188">
        <v>2015</v>
      </c>
      <c r="I5" s="188" t="s">
        <v>38</v>
      </c>
      <c r="J5" s="195"/>
      <c r="K5" s="188">
        <v>2015</v>
      </c>
      <c r="L5" s="180" t="s">
        <v>38</v>
      </c>
      <c r="M5" s="195"/>
      <c r="N5" s="257"/>
      <c r="O5" s="257"/>
      <c r="P5" s="197"/>
      <c r="Q5" s="257"/>
      <c r="R5" s="257"/>
    </row>
    <row r="6" spans="1:22" ht="24" customHeight="1">
      <c r="A6" s="46" t="s">
        <v>41</v>
      </c>
      <c r="B6" s="206">
        <v>14.1</v>
      </c>
      <c r="C6" s="66">
        <v>12.3</v>
      </c>
      <c r="D6" s="66"/>
      <c r="E6" s="66">
        <v>20.5</v>
      </c>
      <c r="F6" s="66">
        <v>18.3</v>
      </c>
      <c r="G6" s="66"/>
      <c r="H6" s="66">
        <v>8.9</v>
      </c>
      <c r="I6" s="66">
        <v>7.2</v>
      </c>
      <c r="J6" s="66"/>
      <c r="K6" s="66">
        <v>59</v>
      </c>
      <c r="L6" s="66">
        <v>73</v>
      </c>
      <c r="M6" s="66"/>
      <c r="N6" s="66">
        <v>96</v>
      </c>
      <c r="O6" s="66">
        <v>25</v>
      </c>
      <c r="P6" s="66"/>
      <c r="Q6" s="66">
        <v>22</v>
      </c>
      <c r="R6" s="66">
        <v>31</v>
      </c>
    </row>
    <row r="7" spans="1:22" ht="24" customHeight="1">
      <c r="A7" s="47" t="s">
        <v>42</v>
      </c>
      <c r="B7" s="42">
        <v>17</v>
      </c>
      <c r="C7" s="41">
        <v>14.7</v>
      </c>
      <c r="D7" s="41"/>
      <c r="E7" s="41">
        <v>23.3</v>
      </c>
      <c r="F7" s="41">
        <v>21.1</v>
      </c>
      <c r="G7" s="41"/>
      <c r="H7" s="41">
        <v>11.9</v>
      </c>
      <c r="I7" s="41">
        <v>9.1</v>
      </c>
      <c r="J7" s="41"/>
      <c r="K7" s="41">
        <v>56</v>
      </c>
      <c r="L7" s="41">
        <v>65</v>
      </c>
      <c r="M7" s="41"/>
      <c r="N7" s="41">
        <v>96</v>
      </c>
      <c r="O7" s="41">
        <v>4</v>
      </c>
      <c r="P7" s="41"/>
      <c r="Q7" s="41">
        <v>17</v>
      </c>
      <c r="R7" s="41">
        <v>15</v>
      </c>
      <c r="U7" s="11"/>
      <c r="V7" s="11"/>
    </row>
    <row r="8" spans="1:22" ht="24" customHeight="1">
      <c r="A8" s="47" t="s">
        <v>43</v>
      </c>
      <c r="B8" s="42">
        <v>21.3</v>
      </c>
      <c r="C8" s="41">
        <v>19.100000000000001</v>
      </c>
      <c r="D8" s="41"/>
      <c r="E8" s="41">
        <v>27.4</v>
      </c>
      <c r="F8" s="41">
        <v>25.6</v>
      </c>
      <c r="G8" s="41"/>
      <c r="H8" s="41">
        <v>15.5</v>
      </c>
      <c r="I8" s="41">
        <v>13.3</v>
      </c>
      <c r="J8" s="41"/>
      <c r="K8" s="41">
        <v>50</v>
      </c>
      <c r="L8" s="41">
        <v>57</v>
      </c>
      <c r="M8" s="41"/>
      <c r="N8" s="41">
        <v>93</v>
      </c>
      <c r="O8" s="41">
        <v>22</v>
      </c>
      <c r="P8" s="41"/>
      <c r="Q8" s="41">
        <v>7</v>
      </c>
      <c r="R8" s="41">
        <v>11</v>
      </c>
    </row>
    <row r="9" spans="1:22" ht="24" customHeight="1">
      <c r="A9" s="47" t="s">
        <v>44</v>
      </c>
      <c r="B9" s="42">
        <v>27.2</v>
      </c>
      <c r="C9" s="41">
        <v>24.9</v>
      </c>
      <c r="D9" s="41"/>
      <c r="E9" s="41">
        <v>33.6</v>
      </c>
      <c r="F9" s="41">
        <v>31.7</v>
      </c>
      <c r="G9" s="41"/>
      <c r="H9" s="41">
        <v>20.399999999999999</v>
      </c>
      <c r="I9" s="41">
        <v>18.7</v>
      </c>
      <c r="J9" s="41"/>
      <c r="K9" s="41">
        <v>29</v>
      </c>
      <c r="L9" s="41">
        <v>50</v>
      </c>
      <c r="M9" s="41"/>
      <c r="N9" s="41">
        <v>78</v>
      </c>
      <c r="O9" s="41">
        <v>29</v>
      </c>
      <c r="P9" s="41"/>
      <c r="Q9" s="41">
        <v>7</v>
      </c>
      <c r="R9" s="41">
        <v>29</v>
      </c>
    </row>
    <row r="10" spans="1:22" ht="24" customHeight="1">
      <c r="A10" s="47" t="s">
        <v>45</v>
      </c>
      <c r="B10" s="42">
        <v>34.299999999999997</v>
      </c>
      <c r="C10" s="42">
        <v>31</v>
      </c>
      <c r="D10" s="41"/>
      <c r="E10" s="41">
        <v>41.1</v>
      </c>
      <c r="F10" s="41">
        <v>37.6</v>
      </c>
      <c r="G10" s="41"/>
      <c r="H10" s="41">
        <v>27.7</v>
      </c>
      <c r="I10" s="41">
        <v>24.4</v>
      </c>
      <c r="J10" s="41"/>
      <c r="K10" s="41">
        <v>27</v>
      </c>
      <c r="L10" s="41">
        <v>42</v>
      </c>
      <c r="M10" s="41"/>
      <c r="N10" s="41">
        <v>68</v>
      </c>
      <c r="O10" s="41">
        <v>11</v>
      </c>
      <c r="P10" s="41"/>
      <c r="Q10" s="41">
        <v>7</v>
      </c>
      <c r="R10" s="41">
        <v>1</v>
      </c>
    </row>
    <row r="11" spans="1:22" ht="24" customHeight="1">
      <c r="A11" s="47" t="s">
        <v>46</v>
      </c>
      <c r="B11" s="42">
        <v>37.799999999999997</v>
      </c>
      <c r="C11" s="41">
        <v>34.200000000000003</v>
      </c>
      <c r="D11" s="41"/>
      <c r="E11" s="41">
        <v>45.3</v>
      </c>
      <c r="F11" s="41">
        <v>41.1</v>
      </c>
      <c r="G11" s="41"/>
      <c r="H11" s="41">
        <v>29.8</v>
      </c>
      <c r="I11" s="41">
        <v>27.2</v>
      </c>
      <c r="J11" s="41"/>
      <c r="K11" s="41">
        <v>19</v>
      </c>
      <c r="L11" s="41">
        <v>37</v>
      </c>
      <c r="M11" s="41"/>
      <c r="N11" s="41">
        <v>79</v>
      </c>
      <c r="O11" s="41">
        <v>6</v>
      </c>
      <c r="P11" s="41"/>
      <c r="Q11" s="41">
        <v>4</v>
      </c>
      <c r="R11" s="41">
        <v>14</v>
      </c>
    </row>
    <row r="12" spans="1:22" ht="24" customHeight="1">
      <c r="A12" s="47" t="s">
        <v>47</v>
      </c>
      <c r="B12" s="42">
        <v>40.200000000000003</v>
      </c>
      <c r="C12" s="41">
        <v>35.700000000000003</v>
      </c>
      <c r="D12" s="41"/>
      <c r="E12" s="41">
        <v>48.2</v>
      </c>
      <c r="F12" s="42">
        <v>43</v>
      </c>
      <c r="G12" s="41"/>
      <c r="H12" s="41">
        <v>32.299999999999997</v>
      </c>
      <c r="I12" s="41">
        <v>28.4</v>
      </c>
      <c r="J12" s="41"/>
      <c r="K12" s="41">
        <v>20</v>
      </c>
      <c r="L12" s="41">
        <v>36</v>
      </c>
      <c r="M12" s="41"/>
      <c r="N12" s="41">
        <v>78</v>
      </c>
      <c r="O12" s="41">
        <v>31</v>
      </c>
      <c r="P12" s="41"/>
      <c r="Q12" s="41">
        <v>4</v>
      </c>
      <c r="R12" s="41">
        <v>17</v>
      </c>
    </row>
    <row r="13" spans="1:22" ht="24" customHeight="1">
      <c r="A13" s="47" t="s">
        <v>48</v>
      </c>
      <c r="B13" s="42">
        <v>40.4</v>
      </c>
      <c r="C13" s="41">
        <v>35.299999999999997</v>
      </c>
      <c r="D13" s="41"/>
      <c r="E13" s="41">
        <v>48.8</v>
      </c>
      <c r="F13" s="41">
        <v>43.4</v>
      </c>
      <c r="G13" s="41"/>
      <c r="H13" s="41">
        <v>32.799999999999997</v>
      </c>
      <c r="I13" s="41">
        <v>27.3</v>
      </c>
      <c r="J13" s="41"/>
      <c r="K13" s="41">
        <v>23</v>
      </c>
      <c r="L13" s="41">
        <v>37</v>
      </c>
      <c r="M13" s="41"/>
      <c r="N13" s="41">
        <v>81</v>
      </c>
      <c r="O13" s="41">
        <v>4</v>
      </c>
      <c r="P13" s="41"/>
      <c r="Q13" s="41">
        <v>7</v>
      </c>
      <c r="R13" s="41">
        <v>22</v>
      </c>
    </row>
    <row r="14" spans="1:22" ht="24" customHeight="1">
      <c r="A14" s="47" t="s">
        <v>49</v>
      </c>
      <c r="B14" s="42">
        <v>36.1</v>
      </c>
      <c r="C14" s="41">
        <v>32.1</v>
      </c>
      <c r="D14" s="41"/>
      <c r="E14" s="42">
        <v>44</v>
      </c>
      <c r="F14" s="41">
        <v>40.9</v>
      </c>
      <c r="G14" s="41"/>
      <c r="H14" s="41">
        <v>29.1</v>
      </c>
      <c r="I14" s="41">
        <v>23.8</v>
      </c>
      <c r="J14" s="41"/>
      <c r="K14" s="41">
        <v>32</v>
      </c>
      <c r="L14" s="41">
        <v>40</v>
      </c>
      <c r="M14" s="41"/>
      <c r="N14" s="41">
        <v>89</v>
      </c>
      <c r="O14" s="41">
        <v>30</v>
      </c>
      <c r="P14" s="41"/>
      <c r="Q14" s="41">
        <v>9</v>
      </c>
      <c r="R14" s="41">
        <v>19</v>
      </c>
    </row>
    <row r="15" spans="1:22" ht="24" customHeight="1">
      <c r="A15" s="47" t="s">
        <v>122</v>
      </c>
      <c r="B15" s="42">
        <v>31.1</v>
      </c>
      <c r="C15" s="41">
        <v>26.8</v>
      </c>
      <c r="D15" s="41"/>
      <c r="E15" s="41">
        <v>37.9</v>
      </c>
      <c r="F15" s="41">
        <v>35.9</v>
      </c>
      <c r="G15" s="41"/>
      <c r="H15" s="41">
        <v>25.2</v>
      </c>
      <c r="I15" s="41">
        <v>19.399999999999999</v>
      </c>
      <c r="J15" s="41"/>
      <c r="K15" s="41">
        <v>43</v>
      </c>
      <c r="L15" s="41">
        <v>48</v>
      </c>
      <c r="M15" s="41"/>
      <c r="N15" s="41">
        <v>92</v>
      </c>
      <c r="O15" s="41">
        <v>16</v>
      </c>
      <c r="P15" s="41"/>
      <c r="Q15" s="41">
        <v>12</v>
      </c>
      <c r="R15" s="41">
        <v>5</v>
      </c>
    </row>
    <row r="16" spans="1:22" ht="24" customHeight="1">
      <c r="A16" s="47" t="s">
        <v>50</v>
      </c>
      <c r="B16" s="42">
        <v>20.5</v>
      </c>
      <c r="C16" s="41">
        <v>19.5</v>
      </c>
      <c r="D16" s="41"/>
      <c r="E16" s="41">
        <v>26.7</v>
      </c>
      <c r="F16" s="41">
        <v>26.8</v>
      </c>
      <c r="G16" s="41"/>
      <c r="H16" s="41">
        <v>15.3</v>
      </c>
      <c r="I16" s="41">
        <v>13.5</v>
      </c>
      <c r="J16" s="41"/>
      <c r="K16" s="41">
        <v>56</v>
      </c>
      <c r="L16" s="41">
        <v>62</v>
      </c>
      <c r="M16" s="41"/>
      <c r="N16" s="41">
        <v>98</v>
      </c>
      <c r="O16" s="41">
        <v>8</v>
      </c>
      <c r="P16" s="41"/>
      <c r="Q16" s="41">
        <v>19</v>
      </c>
      <c r="R16" s="41">
        <v>4</v>
      </c>
    </row>
    <row r="17" spans="1:18" ht="24" customHeight="1" thickBot="1">
      <c r="A17" s="48" t="s">
        <v>123</v>
      </c>
      <c r="B17" s="44">
        <v>12.9</v>
      </c>
      <c r="C17" s="45">
        <v>13.7</v>
      </c>
      <c r="D17" s="45"/>
      <c r="E17" s="44">
        <v>19</v>
      </c>
      <c r="F17" s="44">
        <v>20</v>
      </c>
      <c r="G17" s="45"/>
      <c r="H17" s="45">
        <v>8.8000000000000007</v>
      </c>
      <c r="I17" s="45">
        <v>8.6</v>
      </c>
      <c r="J17" s="45"/>
      <c r="K17" s="45">
        <v>69</v>
      </c>
      <c r="L17" s="45">
        <v>72</v>
      </c>
      <c r="M17" s="45"/>
      <c r="N17" s="45">
        <v>100</v>
      </c>
      <c r="O17" s="45">
        <v>30</v>
      </c>
      <c r="P17" s="45"/>
      <c r="Q17" s="45">
        <v>24</v>
      </c>
      <c r="R17" s="45">
        <v>5</v>
      </c>
    </row>
    <row r="18" spans="1:18" ht="9" customHeight="1" thickTop="1">
      <c r="A18" s="34"/>
      <c r="B18" s="13"/>
      <c r="C18" s="13"/>
      <c r="D18" s="13"/>
      <c r="E18" s="22"/>
      <c r="F18" s="13"/>
      <c r="G18" s="13"/>
      <c r="H18" s="22"/>
      <c r="I18" s="13"/>
      <c r="J18" s="13"/>
      <c r="K18" s="14"/>
      <c r="L18" s="14"/>
      <c r="M18" s="14"/>
      <c r="N18" s="14"/>
      <c r="O18" s="14"/>
      <c r="P18" s="14"/>
      <c r="Q18" s="14"/>
      <c r="R18" s="14"/>
    </row>
    <row r="19" spans="1:18" ht="16.5" customHeight="1">
      <c r="A19" s="245"/>
      <c r="B19" s="245"/>
      <c r="C19" s="245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  <row r="20" spans="1:18" ht="18" customHeight="1">
      <c r="A20" s="243" t="s">
        <v>96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</row>
    <row r="21" spans="1:18" ht="18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18" ht="16.5" customHeight="1">
      <c r="A22" s="243" t="s">
        <v>137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</row>
    <row r="23" spans="1:18" ht="9.7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8" ht="6" customHeight="1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</row>
    <row r="25" spans="1:18" ht="6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1:18" ht="11.25" customHeight="1">
      <c r="A26" s="49"/>
      <c r="B26" s="13"/>
      <c r="C26" s="13"/>
      <c r="D26" s="13"/>
      <c r="E26" s="19"/>
      <c r="F26" s="13"/>
      <c r="G26" s="13"/>
      <c r="H26" s="19"/>
      <c r="I26" s="13"/>
      <c r="J26" s="13"/>
      <c r="K26" s="19"/>
      <c r="L26" s="19"/>
      <c r="M26" s="103"/>
      <c r="N26" s="19"/>
      <c r="O26" s="19"/>
      <c r="P26" s="103"/>
      <c r="Q26" s="19"/>
      <c r="R26" s="19"/>
    </row>
    <row r="27" spans="1:18" ht="21" customHeight="1">
      <c r="A27" s="244" t="s">
        <v>136</v>
      </c>
      <c r="B27" s="244"/>
      <c r="C27" s="244"/>
      <c r="D27" s="244"/>
      <c r="E27" s="244"/>
      <c r="F27" s="242">
        <v>20</v>
      </c>
      <c r="G27" s="242"/>
      <c r="H27" s="242"/>
      <c r="I27" s="242"/>
      <c r="J27" s="242"/>
      <c r="K27" s="242"/>
      <c r="L27" s="113"/>
      <c r="M27" s="113"/>
      <c r="N27" s="113"/>
      <c r="O27" s="113"/>
      <c r="P27" s="113"/>
      <c r="Q27" s="113"/>
      <c r="R27" s="113"/>
    </row>
    <row r="33" spans="12:13">
      <c r="L33" s="20"/>
      <c r="M33" s="20"/>
    </row>
  </sheetData>
  <mergeCells count="17"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  <mergeCell ref="F27:K27"/>
    <mergeCell ref="A20:R20"/>
    <mergeCell ref="A22:R22"/>
    <mergeCell ref="A27:E27"/>
    <mergeCell ref="A19:C19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AB34"/>
  <sheetViews>
    <sheetView rightToLeft="1" view="pageBreakPreview" topLeftCell="A13" zoomScaleSheetLayoutView="100" workbookViewId="0">
      <selection activeCell="Q5" sqref="Q5"/>
    </sheetView>
  </sheetViews>
  <sheetFormatPr defaultRowHeight="24.75"/>
  <cols>
    <col min="1" max="1" width="14.5" style="50" customWidth="1"/>
    <col min="2" max="13" width="8.125" customWidth="1"/>
  </cols>
  <sheetData>
    <row r="1" spans="1:28" ht="19.5" customHeight="1">
      <c r="A1" s="246" t="s">
        <v>157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28" ht="18" customHeight="1" thickBot="1">
      <c r="A2" s="172" t="s">
        <v>146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28" ht="20.25" customHeight="1" thickTop="1">
      <c r="A3" s="291" t="s">
        <v>112</v>
      </c>
      <c r="B3" s="293" t="s">
        <v>149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28" ht="20.25" customHeight="1">
      <c r="A4" s="292"/>
      <c r="B4" s="179">
        <v>2004</v>
      </c>
      <c r="C4" s="179">
        <v>2005</v>
      </c>
      <c r="D4" s="179">
        <v>2006</v>
      </c>
      <c r="E4" s="179">
        <v>2007</v>
      </c>
      <c r="F4" s="179">
        <v>2008</v>
      </c>
      <c r="G4" s="179">
        <v>2009</v>
      </c>
      <c r="H4" s="179">
        <v>2010</v>
      </c>
      <c r="I4" s="179">
        <v>2011</v>
      </c>
      <c r="J4" s="180">
        <v>2012</v>
      </c>
      <c r="K4" s="180">
        <v>2013</v>
      </c>
      <c r="L4" s="180">
        <v>2014</v>
      </c>
      <c r="M4" s="180">
        <v>2015</v>
      </c>
    </row>
    <row r="5" spans="1:28" ht="20.100000000000001" customHeight="1">
      <c r="A5" s="72" t="s">
        <v>91</v>
      </c>
      <c r="B5" s="127">
        <v>357.101</v>
      </c>
      <c r="C5" s="127">
        <v>294.5</v>
      </c>
      <c r="D5" s="127">
        <v>511.20099999999996</v>
      </c>
      <c r="E5" s="127">
        <v>193.79999999999998</v>
      </c>
      <c r="F5" s="127">
        <v>216.30199999999999</v>
      </c>
      <c r="G5" s="127">
        <v>223.80300000000003</v>
      </c>
      <c r="H5" s="127">
        <v>240.601</v>
      </c>
      <c r="I5" s="127">
        <v>294.70099999999991</v>
      </c>
      <c r="J5" s="127">
        <v>278.60200000000003</v>
      </c>
      <c r="K5" s="127">
        <v>455.50099999999998</v>
      </c>
      <c r="L5" s="206" t="s">
        <v>107</v>
      </c>
      <c r="M5" s="206" t="s">
        <v>107</v>
      </c>
    </row>
    <row r="6" spans="1:28" ht="20.100000000000001" customHeight="1">
      <c r="A6" s="73" t="s">
        <v>92</v>
      </c>
      <c r="B6" s="42">
        <v>312.10000000000002</v>
      </c>
      <c r="C6" s="42">
        <v>249.40099999999998</v>
      </c>
      <c r="D6" s="42">
        <v>458.4009999999999</v>
      </c>
      <c r="E6" s="42">
        <v>173.10200000000003</v>
      </c>
      <c r="F6" s="42">
        <v>134.90900000000002</v>
      </c>
      <c r="G6" s="42">
        <v>225.81299999999999</v>
      </c>
      <c r="H6" s="42">
        <v>267.2</v>
      </c>
      <c r="I6" s="42">
        <v>221.8</v>
      </c>
      <c r="J6" s="42">
        <v>292.10000000000002</v>
      </c>
      <c r="K6" s="42">
        <v>394.29999999999995</v>
      </c>
      <c r="L6" s="42">
        <v>319</v>
      </c>
      <c r="M6" s="42">
        <v>315.5</v>
      </c>
    </row>
    <row r="7" spans="1:28" ht="20.100000000000001" customHeight="1">
      <c r="A7" s="73" t="s">
        <v>63</v>
      </c>
      <c r="B7" s="42">
        <v>135.1</v>
      </c>
      <c r="C7" s="42">
        <v>121.50200000000001</v>
      </c>
      <c r="D7" s="42">
        <v>196.90100000000004</v>
      </c>
      <c r="E7" s="42">
        <v>113.80000000000001</v>
      </c>
      <c r="F7" s="42">
        <v>158.80000000000001</v>
      </c>
      <c r="G7" s="42">
        <v>111.70000000000002</v>
      </c>
      <c r="H7" s="42">
        <v>138.19999999999999</v>
      </c>
      <c r="I7" s="42">
        <v>104.81100000000002</v>
      </c>
      <c r="J7" s="42">
        <v>109.50500000000001</v>
      </c>
      <c r="K7" s="42">
        <v>172.20099999999999</v>
      </c>
      <c r="L7" s="42" t="s">
        <v>107</v>
      </c>
      <c r="M7" s="42" t="s">
        <v>107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20.100000000000001" customHeight="1">
      <c r="A8" s="73" t="s">
        <v>93</v>
      </c>
      <c r="B8" s="42" t="s">
        <v>107</v>
      </c>
      <c r="C8" s="42" t="s">
        <v>107</v>
      </c>
      <c r="D8" s="42" t="s">
        <v>107</v>
      </c>
      <c r="E8" s="42" t="s">
        <v>107</v>
      </c>
      <c r="F8" s="42">
        <v>72.900999999999996</v>
      </c>
      <c r="G8" s="42">
        <v>23.300999999999998</v>
      </c>
      <c r="H8" s="42">
        <v>109.00200000000001</v>
      </c>
      <c r="I8" s="42">
        <v>87.900999999999996</v>
      </c>
      <c r="J8" s="42">
        <v>73.010999999999996</v>
      </c>
      <c r="K8" s="42">
        <v>135.19999999999999</v>
      </c>
      <c r="L8" s="42" t="s">
        <v>107</v>
      </c>
      <c r="M8" s="42" t="s">
        <v>107</v>
      </c>
    </row>
    <row r="9" spans="1:28" ht="20.100000000000001" customHeight="1">
      <c r="A9" s="73" t="s">
        <v>94</v>
      </c>
      <c r="B9" s="42">
        <v>240.60000000000002</v>
      </c>
      <c r="C9" s="42">
        <v>222.00100000000006</v>
      </c>
      <c r="D9" s="42">
        <v>205.20000000000002</v>
      </c>
      <c r="E9" s="42">
        <v>257.10200000000003</v>
      </c>
      <c r="F9" s="42">
        <v>197.90300000000002</v>
      </c>
      <c r="G9" s="42">
        <v>164.70000000000002</v>
      </c>
      <c r="H9" s="42">
        <v>206.9</v>
      </c>
      <c r="I9" s="42">
        <v>167.20000000000002</v>
      </c>
      <c r="J9" s="42">
        <v>301.90000000000003</v>
      </c>
      <c r="K9" s="42">
        <v>355.4</v>
      </c>
      <c r="L9" s="42">
        <v>255.9</v>
      </c>
      <c r="M9" s="42">
        <v>391.8</v>
      </c>
    </row>
    <row r="10" spans="1:28" ht="20.100000000000001" customHeight="1">
      <c r="A10" s="73" t="s">
        <v>22</v>
      </c>
      <c r="B10" s="42" t="s">
        <v>107</v>
      </c>
      <c r="C10" s="42">
        <v>108.20200000000001</v>
      </c>
      <c r="D10" s="42">
        <v>162.30099999999999</v>
      </c>
      <c r="E10" s="42">
        <v>99.201000000000008</v>
      </c>
      <c r="F10" s="42">
        <v>59.112999999999992</v>
      </c>
      <c r="G10" s="42">
        <v>67.518000000000001</v>
      </c>
      <c r="H10" s="42">
        <v>92.501000000000005</v>
      </c>
      <c r="I10" s="42">
        <v>96.00200000000001</v>
      </c>
      <c r="J10" s="42">
        <v>184.40100000000001</v>
      </c>
      <c r="K10" s="42">
        <v>296.702</v>
      </c>
      <c r="L10" s="42">
        <v>107.5</v>
      </c>
      <c r="M10" s="42">
        <v>192</v>
      </c>
    </row>
    <row r="11" spans="1:28" ht="20.100000000000001" customHeight="1">
      <c r="A11" s="73" t="s">
        <v>66</v>
      </c>
      <c r="B11" s="42">
        <v>71.100999999999999</v>
      </c>
      <c r="C11" s="42">
        <v>73.2</v>
      </c>
      <c r="D11" s="42">
        <v>170.3</v>
      </c>
      <c r="E11" s="42">
        <v>41.009999999999991</v>
      </c>
      <c r="F11" s="42">
        <v>51.805000000000007</v>
      </c>
      <c r="G11" s="42">
        <v>52.408999999999999</v>
      </c>
      <c r="H11" s="42">
        <v>87.301000000000002</v>
      </c>
      <c r="I11" s="42">
        <v>80.301000000000002</v>
      </c>
      <c r="J11" s="42">
        <v>128.80099999999999</v>
      </c>
      <c r="K11" s="42">
        <v>182.89999999999998</v>
      </c>
      <c r="L11" s="42">
        <v>125</v>
      </c>
      <c r="M11" s="42">
        <v>133.4</v>
      </c>
    </row>
    <row r="12" spans="1:28" ht="20.100000000000001" customHeight="1">
      <c r="A12" s="73" t="s">
        <v>64</v>
      </c>
      <c r="B12" s="130" t="s">
        <v>107</v>
      </c>
      <c r="C12" s="42">
        <v>106.2</v>
      </c>
      <c r="D12" s="42">
        <v>179.1</v>
      </c>
      <c r="E12" s="42">
        <v>64.501000000000005</v>
      </c>
      <c r="F12" s="42">
        <v>87.6</v>
      </c>
      <c r="G12" s="42">
        <v>85.301999999999992</v>
      </c>
      <c r="H12" s="42">
        <v>80.299999999999983</v>
      </c>
      <c r="I12" s="129">
        <v>124.80000000000003</v>
      </c>
      <c r="J12" s="129">
        <v>81.199999999999989</v>
      </c>
      <c r="K12" s="42">
        <v>156.80099999999999</v>
      </c>
      <c r="L12" s="42">
        <v>198.3</v>
      </c>
      <c r="M12" s="42">
        <v>194.6</v>
      </c>
    </row>
    <row r="13" spans="1:28" ht="20.100000000000001" customHeight="1">
      <c r="A13" s="73" t="s">
        <v>26</v>
      </c>
      <c r="B13" s="129">
        <v>51.401000000000003</v>
      </c>
      <c r="C13" s="42">
        <v>71.400999999999996</v>
      </c>
      <c r="D13" s="42">
        <v>190.70099999999999</v>
      </c>
      <c r="E13" s="42">
        <v>35.904000000000003</v>
      </c>
      <c r="F13" s="42">
        <v>72.400999999999996</v>
      </c>
      <c r="G13" s="42">
        <v>64.301000000000002</v>
      </c>
      <c r="H13" s="42">
        <v>50.3</v>
      </c>
      <c r="I13" s="42">
        <v>71.301999999999992</v>
      </c>
      <c r="J13" s="42">
        <v>48.8</v>
      </c>
      <c r="K13" s="42">
        <v>156.102</v>
      </c>
      <c r="L13" s="42">
        <v>99.9</v>
      </c>
      <c r="M13" s="42">
        <v>139.69999999999999</v>
      </c>
      <c r="P13" s="20"/>
    </row>
    <row r="14" spans="1:28" ht="20.100000000000001" customHeight="1">
      <c r="A14" s="73" t="s">
        <v>65</v>
      </c>
      <c r="B14" s="42">
        <v>56.601999999999997</v>
      </c>
      <c r="C14" s="42">
        <v>100.602</v>
      </c>
      <c r="D14" s="42">
        <v>106.9</v>
      </c>
      <c r="E14" s="42">
        <v>43.602000000000004</v>
      </c>
      <c r="F14" s="42">
        <v>44.212000000000003</v>
      </c>
      <c r="G14" s="42">
        <v>46.203000000000003</v>
      </c>
      <c r="H14" s="42">
        <v>49.10199999999999</v>
      </c>
      <c r="I14" s="42">
        <v>81.40100000000001</v>
      </c>
      <c r="J14" s="42">
        <v>98.801000000000002</v>
      </c>
      <c r="K14" s="42">
        <v>124.002</v>
      </c>
      <c r="L14" s="42">
        <v>105.4</v>
      </c>
      <c r="M14" s="42">
        <v>139.69999999999999</v>
      </c>
    </row>
    <row r="15" spans="1:28" ht="20.100000000000001" customHeight="1">
      <c r="A15" s="73" t="s">
        <v>25</v>
      </c>
      <c r="B15" s="42">
        <v>62.600999999999999</v>
      </c>
      <c r="C15" s="42">
        <v>68.001000000000005</v>
      </c>
      <c r="D15" s="42">
        <v>96.201000000000008</v>
      </c>
      <c r="E15" s="42">
        <v>40.100999999999999</v>
      </c>
      <c r="F15" s="42">
        <v>76.000999999999991</v>
      </c>
      <c r="G15" s="42">
        <v>31.102000000000004</v>
      </c>
      <c r="H15" s="42">
        <v>84.50200000000001</v>
      </c>
      <c r="I15" s="42">
        <v>98.200000000000017</v>
      </c>
      <c r="J15" s="42">
        <v>78.615000000000009</v>
      </c>
      <c r="K15" s="42">
        <v>185.50099999999998</v>
      </c>
      <c r="L15" s="42">
        <v>106.8</v>
      </c>
      <c r="M15" s="42">
        <v>118.9</v>
      </c>
    </row>
    <row r="16" spans="1:28" ht="20.100000000000001" customHeight="1">
      <c r="A16" s="73" t="s">
        <v>98</v>
      </c>
      <c r="B16" s="42" t="s">
        <v>107</v>
      </c>
      <c r="C16" s="42" t="s">
        <v>107</v>
      </c>
      <c r="D16" s="42">
        <v>165.9</v>
      </c>
      <c r="E16" s="42">
        <v>62.3</v>
      </c>
      <c r="F16" s="42">
        <v>57</v>
      </c>
      <c r="G16" s="42">
        <v>54.102000000000004</v>
      </c>
      <c r="H16" s="42">
        <v>47.000999999999998</v>
      </c>
      <c r="I16" s="42">
        <v>58.401999999999987</v>
      </c>
      <c r="J16" s="42">
        <v>105.206</v>
      </c>
      <c r="K16" s="42">
        <v>247.90100000000001</v>
      </c>
      <c r="L16" s="42">
        <v>111.2</v>
      </c>
      <c r="M16" s="42">
        <v>101.2</v>
      </c>
      <c r="P16" s="21"/>
    </row>
    <row r="17" spans="1:14" ht="20.100000000000001" customHeight="1">
      <c r="A17" s="73" t="s">
        <v>95</v>
      </c>
      <c r="B17" s="42">
        <v>98.6</v>
      </c>
      <c r="C17" s="42">
        <v>105.70100000000002</v>
      </c>
      <c r="D17" s="42">
        <v>245.79999999999998</v>
      </c>
      <c r="E17" s="42">
        <v>112.50200000000001</v>
      </c>
      <c r="F17" s="42">
        <v>65.501000000000005</v>
      </c>
      <c r="G17" s="42">
        <v>56.912999999999997</v>
      </c>
      <c r="H17" s="42">
        <v>57.599999999999994</v>
      </c>
      <c r="I17" s="42">
        <v>85.111000000000004</v>
      </c>
      <c r="J17" s="42">
        <v>116.202</v>
      </c>
      <c r="K17" s="42">
        <v>175.20099999999999</v>
      </c>
      <c r="L17" s="42">
        <v>219.7</v>
      </c>
      <c r="M17" s="42">
        <v>93.2</v>
      </c>
    </row>
    <row r="18" spans="1:14" ht="20.100000000000001" customHeight="1">
      <c r="A18" s="73" t="s">
        <v>69</v>
      </c>
      <c r="B18" s="42" t="s">
        <v>107</v>
      </c>
      <c r="C18" s="42">
        <v>158.20000000000002</v>
      </c>
      <c r="D18" s="42">
        <v>251.39999999999998</v>
      </c>
      <c r="E18" s="42">
        <v>125.1</v>
      </c>
      <c r="F18" s="42">
        <v>90.602000000000004</v>
      </c>
      <c r="G18" s="42">
        <v>175.90199999999999</v>
      </c>
      <c r="H18" s="42">
        <v>128.30100000000002</v>
      </c>
      <c r="I18" s="42">
        <v>110.702</v>
      </c>
      <c r="J18" s="42">
        <v>162.1</v>
      </c>
      <c r="K18" s="42">
        <v>324.60100000000006</v>
      </c>
      <c r="L18" s="42">
        <v>201.2</v>
      </c>
      <c r="M18" s="42">
        <v>129.5</v>
      </c>
    </row>
    <row r="19" spans="1:14" ht="20.100000000000001" customHeight="1" thickBot="1">
      <c r="A19" s="74" t="s">
        <v>70</v>
      </c>
      <c r="B19" s="42" t="s">
        <v>107</v>
      </c>
      <c r="C19" s="64">
        <v>95.50200000000001</v>
      </c>
      <c r="D19" s="64">
        <v>174.1</v>
      </c>
      <c r="E19" s="64">
        <v>139.202</v>
      </c>
      <c r="F19" s="64">
        <v>67.102000000000004</v>
      </c>
      <c r="G19" s="64">
        <v>89.807999999999993</v>
      </c>
      <c r="H19" s="64">
        <v>31.901</v>
      </c>
      <c r="I19" s="64">
        <v>65.3</v>
      </c>
      <c r="J19" s="64">
        <v>115.30100000000002</v>
      </c>
      <c r="K19" s="128" t="s">
        <v>143</v>
      </c>
      <c r="L19" s="42" t="s">
        <v>107</v>
      </c>
      <c r="M19" s="64">
        <v>131.5</v>
      </c>
    </row>
    <row r="20" spans="1:14" ht="20.100000000000001" customHeight="1" thickTop="1" thickBot="1">
      <c r="A20" s="181" t="s">
        <v>109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3"/>
    </row>
    <row r="21" spans="1:14" ht="20.100000000000001" customHeight="1" thickTop="1">
      <c r="A21" s="75" t="s">
        <v>32</v>
      </c>
      <c r="B21" s="42">
        <v>511</v>
      </c>
      <c r="C21" s="41">
        <v>502.20000000000005</v>
      </c>
      <c r="D21" s="41">
        <v>804.69999999999993</v>
      </c>
      <c r="E21" s="41">
        <v>412.19999999999993</v>
      </c>
      <c r="F21" s="41">
        <v>370.09999999999997</v>
      </c>
      <c r="G21" s="41">
        <v>487.20000000000005</v>
      </c>
      <c r="H21" s="41">
        <v>293.39999999999998</v>
      </c>
      <c r="I21" s="38" t="s">
        <v>117</v>
      </c>
      <c r="J21" s="115">
        <v>545.79999999999995</v>
      </c>
      <c r="K21" s="115" t="s">
        <v>118</v>
      </c>
      <c r="L21" s="115">
        <v>677.1</v>
      </c>
      <c r="M21" s="42" t="s">
        <v>107</v>
      </c>
    </row>
    <row r="22" spans="1:14" ht="20.100000000000001" customHeight="1">
      <c r="A22" s="116" t="s">
        <v>71</v>
      </c>
      <c r="B22" s="41">
        <v>752.4</v>
      </c>
      <c r="C22" s="41">
        <v>545.70000000000005</v>
      </c>
      <c r="D22" s="41">
        <v>601.20000000000005</v>
      </c>
      <c r="E22" s="42">
        <v>588</v>
      </c>
      <c r="F22" s="41">
        <v>381.19999999999993</v>
      </c>
      <c r="G22" s="41">
        <v>607.9</v>
      </c>
      <c r="H22" s="41">
        <v>385.20000000000005</v>
      </c>
      <c r="I22" s="77" t="s">
        <v>115</v>
      </c>
      <c r="J22" s="80">
        <v>719.3</v>
      </c>
      <c r="K22" s="77" t="s">
        <v>119</v>
      </c>
      <c r="L22" s="174">
        <v>677.4</v>
      </c>
      <c r="M22" s="42" t="s">
        <v>107</v>
      </c>
    </row>
    <row r="23" spans="1:14" ht="20.100000000000001" customHeight="1" thickBot="1">
      <c r="A23" s="76" t="s">
        <v>108</v>
      </c>
      <c r="B23" s="82">
        <v>472.5</v>
      </c>
      <c r="C23" s="82">
        <v>293.29999999999995</v>
      </c>
      <c r="D23" s="82">
        <v>509.20000000000005</v>
      </c>
      <c r="E23" s="82">
        <v>272.09999999999997</v>
      </c>
      <c r="F23" s="81">
        <v>297</v>
      </c>
      <c r="G23" s="82">
        <v>311.60000000000002</v>
      </c>
      <c r="H23" s="82">
        <v>261.79999999999995</v>
      </c>
      <c r="I23" s="114" t="s">
        <v>116</v>
      </c>
      <c r="J23" s="82">
        <v>366.4</v>
      </c>
      <c r="K23" s="114" t="s">
        <v>120</v>
      </c>
      <c r="L23" s="175">
        <v>385.2</v>
      </c>
      <c r="M23" s="44" t="s">
        <v>107</v>
      </c>
    </row>
    <row r="24" spans="1:14" ht="6" customHeight="1" thickTop="1">
      <c r="A24" s="74"/>
      <c r="B24" s="79"/>
      <c r="C24" s="79"/>
      <c r="D24" s="79"/>
      <c r="E24" s="78"/>
      <c r="F24" s="78"/>
      <c r="G24" s="78"/>
      <c r="H24" s="78"/>
      <c r="I24" s="78"/>
      <c r="J24" s="79"/>
      <c r="K24" s="79"/>
      <c r="L24" s="79"/>
      <c r="M24" s="79"/>
    </row>
    <row r="25" spans="1:14" ht="11.25" customHeight="1">
      <c r="A25" s="167" t="s">
        <v>186</v>
      </c>
      <c r="B25" s="135"/>
      <c r="C25" s="135"/>
      <c r="D25" s="135"/>
      <c r="E25" s="134"/>
      <c r="F25" s="134"/>
      <c r="G25" s="134"/>
      <c r="H25" s="134"/>
      <c r="I25" s="134"/>
      <c r="J25" s="135"/>
      <c r="K25" s="135"/>
      <c r="L25" s="135"/>
      <c r="M25" s="135"/>
    </row>
    <row r="26" spans="1:14" ht="12" customHeight="1">
      <c r="A26" s="297" t="s">
        <v>194</v>
      </c>
      <c r="B26" s="297"/>
      <c r="C26" s="297"/>
      <c r="D26" s="297"/>
      <c r="E26" s="297"/>
      <c r="F26" s="134"/>
      <c r="G26" s="134"/>
      <c r="H26" s="134"/>
      <c r="I26" s="134"/>
      <c r="J26" s="294"/>
      <c r="K26" s="294"/>
      <c r="L26" s="294"/>
      <c r="M26" s="294"/>
    </row>
    <row r="27" spans="1:14" ht="13.5" customHeight="1">
      <c r="A27" s="296" t="s">
        <v>193</v>
      </c>
      <c r="B27" s="296"/>
      <c r="C27" s="296"/>
      <c r="D27" s="296"/>
      <c r="E27" s="296"/>
      <c r="F27" s="296"/>
      <c r="G27" s="296"/>
      <c r="H27" s="295"/>
      <c r="I27" s="295"/>
      <c r="J27" s="295"/>
      <c r="K27" s="295"/>
      <c r="L27" s="295"/>
      <c r="M27" s="295"/>
    </row>
    <row r="28" spans="1:14" ht="15" customHeight="1">
      <c r="A28" s="290" t="s">
        <v>128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</row>
    <row r="29" spans="1:14" ht="15" customHeight="1">
      <c r="A29" s="290" t="s">
        <v>129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</row>
    <row r="30" spans="1:14" ht="1.5" customHeigh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66"/>
      <c r="L30" s="178"/>
      <c r="M30" s="178"/>
    </row>
    <row r="31" spans="1:14" ht="14.25" customHeight="1">
      <c r="A31" s="243" t="s">
        <v>138</v>
      </c>
      <c r="B31" s="243"/>
      <c r="C31" s="243"/>
      <c r="D31" s="243"/>
      <c r="E31" s="243"/>
      <c r="F31" s="243"/>
      <c r="G31" s="243"/>
      <c r="H31" s="131"/>
      <c r="I31" s="131"/>
      <c r="J31" s="131"/>
      <c r="K31" s="164"/>
      <c r="L31" s="136"/>
      <c r="M31" s="176"/>
    </row>
    <row r="32" spans="1:14" ht="15" customHeight="1">
      <c r="A32" s="271" t="s">
        <v>125</v>
      </c>
      <c r="B32" s="271"/>
      <c r="C32" s="271"/>
      <c r="D32" s="271"/>
      <c r="E32" s="271"/>
      <c r="F32" s="117"/>
      <c r="G32" s="117"/>
      <c r="H32" s="117"/>
      <c r="I32" s="117"/>
      <c r="J32" s="117"/>
      <c r="K32" s="165"/>
      <c r="M32" s="177"/>
    </row>
    <row r="33" spans="1:13" ht="0.75" customHeight="1">
      <c r="A33" s="149"/>
      <c r="B33" s="149"/>
      <c r="C33" s="149"/>
      <c r="D33" s="149"/>
      <c r="E33" s="149"/>
      <c r="F33" s="146"/>
      <c r="G33" s="146"/>
      <c r="H33" s="146"/>
      <c r="I33" s="146"/>
      <c r="J33" s="146"/>
      <c r="K33" s="165"/>
      <c r="M33" s="177"/>
    </row>
    <row r="34" spans="1:13" ht="17.25" customHeight="1">
      <c r="A34" s="244" t="s">
        <v>135</v>
      </c>
      <c r="B34" s="244"/>
      <c r="C34" s="244"/>
      <c r="D34" s="242">
        <v>29</v>
      </c>
      <c r="E34" s="242"/>
      <c r="F34" s="242"/>
      <c r="G34" s="113"/>
      <c r="H34" s="113"/>
      <c r="I34" s="113"/>
      <c r="J34" s="113"/>
      <c r="K34" s="113"/>
      <c r="L34" s="113"/>
      <c r="M34" s="113"/>
    </row>
  </sheetData>
  <mergeCells count="13">
    <mergeCell ref="A28:M28"/>
    <mergeCell ref="A1:M1"/>
    <mergeCell ref="A3:A4"/>
    <mergeCell ref="A31:G31"/>
    <mergeCell ref="D34:F34"/>
    <mergeCell ref="B3:M3"/>
    <mergeCell ref="A29:M29"/>
    <mergeCell ref="J26:M26"/>
    <mergeCell ref="H27:M27"/>
    <mergeCell ref="A27:G27"/>
    <mergeCell ref="A32:E32"/>
    <mergeCell ref="A34:C34"/>
    <mergeCell ref="A26:E26"/>
  </mergeCells>
  <printOptions horizontalCentered="1"/>
  <pageMargins left="0.70866141732283472" right="0.70866141732283472" top="0.59055118110236227" bottom="0.11811023622047245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434"/>
  </sheetPr>
  <dimension ref="C1:N80"/>
  <sheetViews>
    <sheetView rightToLeft="1" view="pageBreakPreview" topLeftCell="A10" zoomScaleSheetLayoutView="100" workbookViewId="0">
      <selection activeCell="L14" sqref="L14"/>
    </sheetView>
  </sheetViews>
  <sheetFormatPr defaultColWidth="8.875" defaultRowHeight="24.75"/>
  <cols>
    <col min="1" max="1" width="6.125" style="1" customWidth="1"/>
    <col min="2" max="2" width="6.625" style="1" customWidth="1"/>
    <col min="3" max="3" width="24.625" style="87" customWidth="1"/>
    <col min="4" max="4" width="17.5" style="1" customWidth="1"/>
    <col min="5" max="5" width="16.75" style="1" customWidth="1"/>
    <col min="6" max="7" width="5.375" style="1" customWidth="1"/>
    <col min="8" max="16384" width="8.875" style="1"/>
  </cols>
  <sheetData>
    <row r="1" spans="3:14">
      <c r="C1" s="246" t="s">
        <v>0</v>
      </c>
      <c r="D1" s="246"/>
      <c r="E1" s="246"/>
    </row>
    <row r="2" spans="3:14" ht="22.5" customHeight="1" thickBot="1">
      <c r="C2" s="11" t="s">
        <v>171</v>
      </c>
    </row>
    <row r="3" spans="3:14" ht="31.5" customHeight="1" thickTop="1">
      <c r="C3" s="216" t="s">
        <v>1</v>
      </c>
      <c r="D3" s="217" t="s">
        <v>81</v>
      </c>
      <c r="E3" s="216" t="s">
        <v>114</v>
      </c>
      <c r="F3" s="2"/>
      <c r="G3" s="2"/>
    </row>
    <row r="4" spans="3:14" ht="24" customHeight="1">
      <c r="C4" s="83" t="s">
        <v>2</v>
      </c>
      <c r="D4" s="90">
        <v>600</v>
      </c>
      <c r="E4" s="90">
        <v>17.3</v>
      </c>
      <c r="F4" s="2"/>
      <c r="G4" s="2"/>
      <c r="K4" s="11"/>
      <c r="L4" s="11"/>
    </row>
    <row r="5" spans="3:14" ht="24" customHeight="1">
      <c r="C5" s="84" t="s">
        <v>3</v>
      </c>
      <c r="D5" s="43">
        <v>178</v>
      </c>
      <c r="E5" s="43">
        <v>5.0999999999999996</v>
      </c>
      <c r="F5" s="2"/>
      <c r="G5" s="2"/>
    </row>
    <row r="6" spans="3:14" ht="24" customHeight="1">
      <c r="C6" s="84" t="s">
        <v>4</v>
      </c>
      <c r="D6" s="43">
        <v>812</v>
      </c>
      <c r="E6" s="43">
        <v>23.5</v>
      </c>
      <c r="F6" s="2"/>
      <c r="G6" s="2"/>
    </row>
    <row r="7" spans="3:14" ht="24" customHeight="1">
      <c r="C7" s="84" t="s">
        <v>5</v>
      </c>
      <c r="D7" s="43">
        <v>195</v>
      </c>
      <c r="E7" s="43">
        <v>5.6</v>
      </c>
      <c r="F7" s="2"/>
      <c r="G7" s="2"/>
    </row>
    <row r="8" spans="3:14" ht="24" customHeight="1">
      <c r="C8" s="84" t="s">
        <v>6</v>
      </c>
      <c r="D8" s="43">
        <v>377</v>
      </c>
      <c r="E8" s="43">
        <v>10.9</v>
      </c>
      <c r="F8" s="2"/>
      <c r="G8" s="2"/>
    </row>
    <row r="9" spans="3:14" ht="24" customHeight="1" thickBot="1">
      <c r="C9" s="85" t="s">
        <v>7</v>
      </c>
      <c r="D9" s="91">
        <v>1300</v>
      </c>
      <c r="E9" s="91">
        <v>37.6</v>
      </c>
      <c r="F9" s="2"/>
      <c r="G9" s="2"/>
    </row>
    <row r="10" spans="3:14" ht="24" customHeight="1" thickTop="1" thickBot="1">
      <c r="C10" s="227" t="s">
        <v>121</v>
      </c>
      <c r="D10" s="228">
        <v>3462</v>
      </c>
      <c r="E10" s="229">
        <v>100</v>
      </c>
      <c r="F10" s="2"/>
      <c r="G10" s="2"/>
    </row>
    <row r="11" spans="3:14" ht="14.25" customHeight="1" thickTop="1">
      <c r="C11" s="29"/>
      <c r="D11" s="17"/>
      <c r="E11" s="17"/>
      <c r="F11" s="2"/>
      <c r="G11" s="2"/>
    </row>
    <row r="12" spans="3:14" ht="20.25" customHeight="1">
      <c r="C12" s="246" t="s">
        <v>8</v>
      </c>
      <c r="D12" s="246"/>
      <c r="E12" s="246"/>
      <c r="F12" s="2"/>
      <c r="G12" s="2"/>
    </row>
    <row r="13" spans="3:14" ht="19.5" customHeight="1" thickBot="1">
      <c r="C13" s="158" t="s">
        <v>172</v>
      </c>
      <c r="F13" s="2"/>
      <c r="G13" s="2"/>
      <c r="M13" s="158"/>
      <c r="N13" s="158"/>
    </row>
    <row r="14" spans="3:14" ht="36" customHeight="1" thickTop="1">
      <c r="C14" s="216" t="s">
        <v>9</v>
      </c>
      <c r="D14" s="216" t="s">
        <v>82</v>
      </c>
      <c r="E14" s="216" t="s">
        <v>114</v>
      </c>
      <c r="F14" s="2"/>
      <c r="G14" s="2"/>
    </row>
    <row r="15" spans="3:14" ht="24.95" customHeight="1">
      <c r="C15" s="83" t="s">
        <v>83</v>
      </c>
      <c r="D15" s="99">
        <v>132500</v>
      </c>
      <c r="E15" s="90">
        <v>30.5</v>
      </c>
      <c r="F15" s="2"/>
      <c r="G15" s="2"/>
    </row>
    <row r="16" spans="3:14" ht="24.95" customHeight="1">
      <c r="C16" s="84" t="s">
        <v>10</v>
      </c>
      <c r="D16" s="96">
        <v>42000</v>
      </c>
      <c r="E16" s="43">
        <v>9.6999999999999993</v>
      </c>
      <c r="F16" s="2"/>
      <c r="G16" s="2"/>
    </row>
    <row r="17" spans="3:7" ht="24.95" customHeight="1">
      <c r="C17" s="84" t="s">
        <v>11</v>
      </c>
      <c r="D17" s="96">
        <v>92000</v>
      </c>
      <c r="E17" s="43">
        <v>21.1</v>
      </c>
      <c r="F17" s="2"/>
      <c r="G17" s="2"/>
    </row>
    <row r="18" spans="3:7" ht="24.95" customHeight="1" thickBot="1">
      <c r="C18" s="219" t="s">
        <v>12</v>
      </c>
      <c r="D18" s="97">
        <v>168552</v>
      </c>
      <c r="E18" s="91">
        <v>38.700000000000003</v>
      </c>
      <c r="F18" s="2"/>
      <c r="G18" s="2"/>
    </row>
    <row r="19" spans="3:7" ht="24.95" customHeight="1" thickTop="1" thickBot="1">
      <c r="C19" s="227" t="s">
        <v>121</v>
      </c>
      <c r="D19" s="230">
        <v>435052</v>
      </c>
      <c r="E19" s="229">
        <f>SUM(E15:E18)</f>
        <v>100</v>
      </c>
      <c r="F19" s="2"/>
      <c r="G19" s="2"/>
    </row>
    <row r="20" spans="3:7" ht="7.5" customHeight="1" thickTop="1">
      <c r="C20" s="86"/>
      <c r="D20" s="17"/>
      <c r="E20" s="32"/>
      <c r="F20" s="2"/>
      <c r="G20" s="2"/>
    </row>
    <row r="21" spans="3:7" ht="17.25" customHeight="1">
      <c r="C21" s="298" t="s">
        <v>142</v>
      </c>
      <c r="D21" s="298"/>
      <c r="E21" s="298"/>
      <c r="F21" s="2"/>
      <c r="G21" s="2"/>
    </row>
    <row r="22" spans="3:7" ht="9.75" customHeight="1">
      <c r="C22" s="118"/>
      <c r="D22" s="118"/>
      <c r="E22" s="118"/>
      <c r="F22" s="111"/>
      <c r="G22" s="111"/>
    </row>
    <row r="23" spans="3:7" ht="9" customHeight="1">
      <c r="C23" s="110"/>
      <c r="D23" s="110"/>
      <c r="E23" s="110"/>
      <c r="F23" s="111"/>
      <c r="G23" s="111"/>
    </row>
    <row r="24" spans="3:7" ht="24" customHeight="1">
      <c r="C24" s="88"/>
      <c r="D24" s="8"/>
      <c r="E24" s="8"/>
      <c r="F24" s="26"/>
      <c r="G24" s="26"/>
    </row>
    <row r="25" spans="3:7" ht="23.25" customHeight="1">
      <c r="C25" s="244" t="s">
        <v>135</v>
      </c>
      <c r="D25" s="244"/>
      <c r="E25" s="113">
        <v>30</v>
      </c>
      <c r="F25" s="25"/>
      <c r="G25" s="25"/>
    </row>
    <row r="26" spans="3:7" ht="20.100000000000001" customHeight="1"/>
    <row r="27" spans="3:7" ht="20.100000000000001" customHeight="1">
      <c r="C27" s="98"/>
      <c r="D27" s="98"/>
    </row>
    <row r="28" spans="3:7" ht="20.100000000000001" customHeight="1"/>
    <row r="29" spans="3:7" ht="20.100000000000001" customHeight="1"/>
    <row r="30" spans="3:7" ht="20.100000000000001" customHeight="1"/>
    <row r="31" spans="3:7" ht="20.100000000000001" customHeight="1"/>
    <row r="32" spans="3:7" ht="20.100000000000001" customHeight="1">
      <c r="E32" s="111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3:7" ht="20.100000000000001" customHeight="1"/>
    <row r="50" spans="3:7" ht="20.100000000000001" customHeight="1"/>
    <row r="51" spans="3:7" ht="20.100000000000001" customHeight="1"/>
    <row r="52" spans="3:7" ht="20.100000000000001" customHeight="1"/>
    <row r="53" spans="3:7" ht="20.100000000000001" customHeight="1"/>
    <row r="54" spans="3:7" ht="20.100000000000001" customHeight="1"/>
    <row r="55" spans="3:7" ht="20.100000000000001" customHeight="1"/>
    <row r="56" spans="3:7" ht="20.100000000000001" customHeight="1"/>
    <row r="57" spans="3:7" ht="20.100000000000001" customHeight="1"/>
    <row r="58" spans="3:7" ht="20.100000000000001" customHeight="1">
      <c r="F58" s="2"/>
      <c r="G58" s="2"/>
    </row>
    <row r="59" spans="3:7" ht="20.100000000000001" customHeight="1">
      <c r="F59" s="2"/>
      <c r="G59" s="2"/>
    </row>
    <row r="60" spans="3:7" ht="20.100000000000001" customHeight="1">
      <c r="C60" s="89"/>
      <c r="D60" s="102"/>
      <c r="E60" s="2"/>
      <c r="F60" s="2"/>
      <c r="G60" s="2"/>
    </row>
    <row r="61" spans="3:7" ht="20.100000000000001" customHeight="1">
      <c r="C61" s="89"/>
      <c r="D61" s="102"/>
      <c r="E61" s="2"/>
    </row>
    <row r="62" spans="3:7" ht="20.100000000000001" customHeight="1">
      <c r="C62" s="89"/>
      <c r="D62" s="102"/>
      <c r="E62" s="2"/>
    </row>
    <row r="63" spans="3:7" ht="20.100000000000001" customHeight="1"/>
    <row r="64" spans="3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mergeCells count="4">
    <mergeCell ref="C1:E1"/>
    <mergeCell ref="C12:E12"/>
    <mergeCell ref="C21:E21"/>
    <mergeCell ref="C25:D25"/>
  </mergeCells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5C2A"/>
  </sheetPr>
  <dimension ref="C1:N75"/>
  <sheetViews>
    <sheetView rightToLeft="1" view="pageBreakPreview" zoomScaleSheetLayoutView="100" workbookViewId="0">
      <selection activeCell="C3" sqref="C3:E3"/>
    </sheetView>
  </sheetViews>
  <sheetFormatPr defaultColWidth="8.875" defaultRowHeight="24.75"/>
  <cols>
    <col min="1" max="1" width="6.125" style="1" customWidth="1"/>
    <col min="2" max="2" width="6.5" style="1" customWidth="1"/>
    <col min="3" max="3" width="22.375" style="1" customWidth="1"/>
    <col min="4" max="4" width="9.5" style="1" customWidth="1"/>
    <col min="5" max="5" width="19" style="1" customWidth="1"/>
    <col min="6" max="7" width="5.375" style="1" customWidth="1"/>
    <col min="8" max="16384" width="8.875" style="1"/>
  </cols>
  <sheetData>
    <row r="1" spans="3:14" ht="30" customHeight="1">
      <c r="C1" s="246" t="s">
        <v>13</v>
      </c>
      <c r="D1" s="246"/>
      <c r="E1" s="246"/>
      <c r="F1" s="2"/>
      <c r="G1" s="2"/>
    </row>
    <row r="2" spans="3:14" ht="21.75" customHeight="1" thickBot="1">
      <c r="C2" s="11" t="s">
        <v>173</v>
      </c>
      <c r="F2" s="3"/>
      <c r="G2" s="2"/>
    </row>
    <row r="3" spans="3:14" ht="36" customHeight="1" thickTop="1">
      <c r="C3" s="300" t="s">
        <v>131</v>
      </c>
      <c r="D3" s="300"/>
      <c r="E3" s="217" t="s">
        <v>81</v>
      </c>
      <c r="F3" s="2"/>
      <c r="G3" s="2"/>
    </row>
    <row r="4" spans="3:14" ht="23.25" customHeight="1">
      <c r="C4" s="299" t="s">
        <v>132</v>
      </c>
      <c r="D4" s="299"/>
      <c r="E4" s="90">
        <v>1290</v>
      </c>
      <c r="F4" s="2"/>
      <c r="G4" s="2"/>
    </row>
    <row r="5" spans="3:14" ht="24" customHeight="1">
      <c r="C5" s="302" t="s">
        <v>105</v>
      </c>
      <c r="D5" s="302"/>
      <c r="E5" s="43">
        <v>230</v>
      </c>
      <c r="F5" s="2"/>
      <c r="G5" s="2"/>
    </row>
    <row r="6" spans="3:14" ht="24" customHeight="1">
      <c r="C6" s="301" t="s">
        <v>106</v>
      </c>
      <c r="D6" s="301"/>
      <c r="E6" s="43">
        <v>250</v>
      </c>
      <c r="F6" s="2"/>
      <c r="G6" s="2"/>
    </row>
    <row r="7" spans="3:14" ht="24" customHeight="1">
      <c r="C7" s="302" t="s">
        <v>14</v>
      </c>
      <c r="D7" s="302"/>
      <c r="E7" s="43">
        <v>150</v>
      </c>
      <c r="F7" s="2"/>
      <c r="G7" s="2"/>
      <c r="M7" s="11"/>
      <c r="N7" s="11"/>
    </row>
    <row r="8" spans="3:14" ht="24" customHeight="1">
      <c r="C8" s="302" t="s">
        <v>15</v>
      </c>
      <c r="D8" s="302"/>
      <c r="E8" s="43">
        <v>300</v>
      </c>
      <c r="F8" s="2"/>
      <c r="G8" s="2"/>
    </row>
    <row r="9" spans="3:14" ht="24" customHeight="1">
      <c r="C9" s="301" t="s">
        <v>133</v>
      </c>
      <c r="D9" s="301"/>
      <c r="E9" s="43">
        <v>1015</v>
      </c>
      <c r="F9" s="2"/>
      <c r="G9" s="2"/>
      <c r="H9" s="2"/>
      <c r="I9" s="2"/>
    </row>
    <row r="10" spans="3:14" ht="24" customHeight="1">
      <c r="C10" s="302" t="s">
        <v>99</v>
      </c>
      <c r="D10" s="302"/>
      <c r="E10" s="43">
        <v>565</v>
      </c>
      <c r="F10" s="2"/>
      <c r="G10" s="2"/>
      <c r="H10" s="2"/>
      <c r="I10" s="2"/>
    </row>
    <row r="11" spans="3:14" ht="24" customHeight="1">
      <c r="C11" s="302" t="s">
        <v>97</v>
      </c>
      <c r="D11" s="302"/>
      <c r="E11" s="43">
        <v>190</v>
      </c>
      <c r="F11" s="2"/>
      <c r="G11" s="2"/>
      <c r="H11" s="2"/>
      <c r="I11" s="2"/>
    </row>
    <row r="12" spans="3:14" ht="24" customHeight="1">
      <c r="C12" s="302" t="s">
        <v>100</v>
      </c>
      <c r="D12" s="302"/>
      <c r="E12" s="43">
        <v>110</v>
      </c>
      <c r="F12" s="2"/>
      <c r="G12" s="2"/>
      <c r="H12" s="2"/>
      <c r="I12" s="2"/>
    </row>
    <row r="13" spans="3:14" ht="24" customHeight="1">
      <c r="C13" s="303" t="s">
        <v>102</v>
      </c>
      <c r="D13" s="303"/>
      <c r="E13" s="43">
        <v>60</v>
      </c>
      <c r="F13" s="2"/>
      <c r="G13" s="2"/>
      <c r="H13" s="2"/>
      <c r="I13" s="2"/>
    </row>
    <row r="14" spans="3:14" ht="24" customHeight="1">
      <c r="C14" s="302" t="s">
        <v>101</v>
      </c>
      <c r="D14" s="302"/>
      <c r="E14" s="43">
        <v>80</v>
      </c>
      <c r="F14" s="2"/>
      <c r="G14" s="2"/>
      <c r="H14" s="2"/>
      <c r="I14" s="2"/>
    </row>
    <row r="15" spans="3:14" ht="24" customHeight="1">
      <c r="C15" s="302" t="s">
        <v>103</v>
      </c>
      <c r="D15" s="302"/>
      <c r="E15" s="43">
        <v>90</v>
      </c>
      <c r="F15" s="2"/>
      <c r="G15" s="2"/>
      <c r="H15" s="2"/>
      <c r="I15" s="2"/>
    </row>
    <row r="16" spans="3:14" ht="24" customHeight="1">
      <c r="C16" s="303" t="s">
        <v>104</v>
      </c>
      <c r="D16" s="303"/>
      <c r="E16" s="43">
        <v>238</v>
      </c>
      <c r="F16" s="2"/>
      <c r="G16" s="2"/>
      <c r="H16" s="2"/>
      <c r="I16" s="2"/>
    </row>
    <row r="17" spans="3:9" ht="24" customHeight="1">
      <c r="C17" s="302" t="s">
        <v>17</v>
      </c>
      <c r="D17" s="302"/>
      <c r="E17" s="43">
        <v>90</v>
      </c>
      <c r="F17" s="2"/>
      <c r="G17" s="2"/>
      <c r="H17" s="2"/>
      <c r="I17" s="2"/>
    </row>
    <row r="18" spans="3:9" ht="24" customHeight="1" thickBot="1">
      <c r="C18" s="305" t="s">
        <v>18</v>
      </c>
      <c r="D18" s="305"/>
      <c r="E18" s="51">
        <v>150</v>
      </c>
      <c r="F18" s="2"/>
      <c r="G18" s="2"/>
      <c r="H18" s="2"/>
      <c r="I18" s="2"/>
    </row>
    <row r="19" spans="3:9" ht="11.25" customHeight="1" thickTop="1">
      <c r="C19" s="16"/>
      <c r="D19" s="16"/>
      <c r="E19" s="17"/>
      <c r="F19" s="2"/>
      <c r="G19" s="2"/>
      <c r="H19" s="2"/>
      <c r="I19" s="2"/>
    </row>
    <row r="20" spans="3:9" ht="16.5" customHeight="1">
      <c r="C20" s="304" t="s">
        <v>142</v>
      </c>
      <c r="D20" s="304"/>
      <c r="E20" s="8"/>
      <c r="F20" s="2"/>
      <c r="G20" s="2"/>
      <c r="H20" s="2"/>
      <c r="I20" s="2"/>
    </row>
    <row r="21" spans="3:9" ht="16.5" customHeight="1">
      <c r="C21" s="110"/>
      <c r="D21" s="110"/>
      <c r="E21" s="8"/>
      <c r="F21" s="111"/>
      <c r="G21" s="111"/>
      <c r="H21" s="111"/>
      <c r="I21" s="111"/>
    </row>
    <row r="22" spans="3:9" ht="28.5" customHeight="1">
      <c r="C22" s="31"/>
      <c r="D22" s="31"/>
      <c r="E22" s="30"/>
      <c r="F22" s="2"/>
      <c r="G22" s="2"/>
      <c r="H22" s="2"/>
      <c r="I22" s="2"/>
    </row>
    <row r="23" spans="3:9" ht="26.25" customHeight="1">
      <c r="C23" s="244" t="s">
        <v>135</v>
      </c>
      <c r="D23" s="244"/>
      <c r="E23" s="113">
        <v>31</v>
      </c>
      <c r="F23" s="7"/>
      <c r="G23" s="7"/>
    </row>
    <row r="24" spans="3:9" ht="20.100000000000001" customHeight="1"/>
    <row r="25" spans="3:9" ht="20.100000000000001" customHeight="1"/>
    <row r="26" spans="3:9" ht="20.100000000000001" customHeight="1"/>
    <row r="27" spans="3:9" ht="20.100000000000001" customHeight="1"/>
    <row r="28" spans="3:9" ht="20.100000000000001" customHeight="1"/>
    <row r="29" spans="3:9" ht="20.100000000000001" customHeight="1"/>
    <row r="30" spans="3:9" ht="20.100000000000001" customHeight="1"/>
    <row r="31" spans="3:9" ht="20.100000000000001" customHeight="1"/>
    <row r="32" spans="3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3:7" ht="20.100000000000001" customHeight="1"/>
    <row r="50" spans="3:7" ht="20.100000000000001" customHeight="1"/>
    <row r="51" spans="3:7" ht="20.100000000000001" customHeight="1"/>
    <row r="52" spans="3:7" ht="20.100000000000001" customHeight="1"/>
    <row r="53" spans="3:7" ht="20.100000000000001" customHeight="1"/>
    <row r="54" spans="3:7" ht="20.100000000000001" customHeight="1"/>
    <row r="55" spans="3:7" ht="20.100000000000001" customHeight="1">
      <c r="C55" s="2"/>
      <c r="D55" s="2"/>
      <c r="E55" s="2"/>
      <c r="F55" s="2"/>
      <c r="G55" s="2"/>
    </row>
    <row r="56" spans="3:7" ht="20.100000000000001" customHeight="1">
      <c r="C56" s="2"/>
      <c r="D56" s="2"/>
      <c r="E56" s="2"/>
      <c r="F56" s="2"/>
      <c r="G56" s="2"/>
    </row>
    <row r="57" spans="3:7" ht="20.100000000000001" customHeight="1">
      <c r="C57" s="2"/>
      <c r="D57" s="2"/>
      <c r="E57" s="2"/>
      <c r="F57" s="2"/>
      <c r="G57" s="2"/>
    </row>
    <row r="58" spans="3:7" ht="20.100000000000001" customHeight="1"/>
    <row r="59" spans="3:7" ht="20.100000000000001" customHeight="1"/>
    <row r="60" spans="3:7" ht="20.100000000000001" customHeight="1"/>
    <row r="61" spans="3:7" ht="20.100000000000001" customHeight="1"/>
    <row r="62" spans="3:7" ht="20.100000000000001" customHeight="1"/>
    <row r="63" spans="3:7" ht="20.100000000000001" customHeight="1"/>
    <row r="64" spans="3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mergeCells count="19">
    <mergeCell ref="C23:D23"/>
    <mergeCell ref="C17:D17"/>
    <mergeCell ref="C20:D20"/>
    <mergeCell ref="C18:D18"/>
    <mergeCell ref="C9:D9"/>
    <mergeCell ref="C12:D12"/>
    <mergeCell ref="C8:D8"/>
    <mergeCell ref="C11:D11"/>
    <mergeCell ref="C7:D7"/>
    <mergeCell ref="C16:D16"/>
    <mergeCell ref="C15:D15"/>
    <mergeCell ref="C14:D14"/>
    <mergeCell ref="C10:D10"/>
    <mergeCell ref="C13:D13"/>
    <mergeCell ref="C4:D4"/>
    <mergeCell ref="C1:E1"/>
    <mergeCell ref="C3:D3"/>
    <mergeCell ref="C6:D6"/>
    <mergeCell ref="C5:D5"/>
  </mergeCells>
  <phoneticPr fontId="4" type="noConversion"/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5C2A"/>
  </sheetPr>
  <dimension ref="A1:M88"/>
  <sheetViews>
    <sheetView rightToLeft="1" tabSelected="1" view="pageBreakPreview" zoomScaleSheetLayoutView="100" workbookViewId="0">
      <selection activeCell="F8" sqref="F8"/>
    </sheetView>
  </sheetViews>
  <sheetFormatPr defaultColWidth="8.875" defaultRowHeight="24.75"/>
  <cols>
    <col min="1" max="1" width="16.875" style="1" customWidth="1"/>
    <col min="2" max="2" width="15" style="1" customWidth="1"/>
    <col min="3" max="3" width="13.875" style="1" customWidth="1"/>
    <col min="4" max="4" width="14.75" style="1" customWidth="1"/>
    <col min="5" max="5" width="14.625" style="1" customWidth="1"/>
    <col min="6" max="16384" width="8.875" style="1"/>
  </cols>
  <sheetData>
    <row r="1" spans="1:13" customFormat="1" ht="22.5" customHeight="1">
      <c r="A1" s="306" t="s">
        <v>175</v>
      </c>
      <c r="B1" s="306"/>
      <c r="C1" s="306"/>
      <c r="D1" s="306"/>
      <c r="E1" s="306"/>
      <c r="F1" s="11"/>
      <c r="G1" s="11"/>
      <c r="H1" s="11"/>
      <c r="I1" s="11"/>
      <c r="J1" s="11"/>
      <c r="K1" s="11"/>
      <c r="L1" s="11"/>
      <c r="M1" s="11"/>
    </row>
    <row r="2" spans="1:13" ht="18" customHeight="1" thickBot="1">
      <c r="A2" s="11" t="s">
        <v>174</v>
      </c>
    </row>
    <row r="3" spans="1:13" s="218" customFormat="1" ht="31.5" customHeight="1" thickTop="1">
      <c r="A3" s="217" t="s">
        <v>19</v>
      </c>
      <c r="B3" s="217" t="s">
        <v>187</v>
      </c>
      <c r="C3" s="216" t="s">
        <v>177</v>
      </c>
      <c r="D3" s="216" t="s">
        <v>178</v>
      </c>
      <c r="E3" s="216" t="s">
        <v>179</v>
      </c>
    </row>
    <row r="4" spans="1:13" ht="18.75" customHeight="1">
      <c r="A4" s="159" t="s">
        <v>20</v>
      </c>
      <c r="B4" s="237">
        <v>37323</v>
      </c>
      <c r="C4" s="150">
        <f>B4/B$26*100</f>
        <v>8.5789744674199859</v>
      </c>
      <c r="D4" s="92">
        <v>10</v>
      </c>
      <c r="E4" s="92">
        <v>31</v>
      </c>
    </row>
    <row r="5" spans="1:13" ht="18.75" customHeight="1">
      <c r="A5" s="160" t="s">
        <v>67</v>
      </c>
      <c r="B5" s="238">
        <v>9679</v>
      </c>
      <c r="C5" s="93">
        <f t="shared" ref="C5:C19" si="0">B5/B$26*100</f>
        <v>2.2247915191747194</v>
      </c>
      <c r="D5" s="43">
        <v>4</v>
      </c>
      <c r="E5" s="43">
        <v>16</v>
      </c>
    </row>
    <row r="6" spans="1:13" ht="18.75" customHeight="1">
      <c r="A6" s="160" t="s">
        <v>15</v>
      </c>
      <c r="B6" s="238">
        <v>17685</v>
      </c>
      <c r="C6" s="93">
        <f t="shared" si="0"/>
        <v>4.0650313066024291</v>
      </c>
      <c r="D6" s="43">
        <v>6</v>
      </c>
      <c r="E6" s="43">
        <v>23</v>
      </c>
      <c r="I6" s="11"/>
      <c r="J6" s="11"/>
      <c r="K6" s="11"/>
      <c r="L6" s="11"/>
    </row>
    <row r="7" spans="1:13" ht="18.75" customHeight="1">
      <c r="A7" s="160" t="s">
        <v>23</v>
      </c>
      <c r="B7" s="238">
        <v>137808</v>
      </c>
      <c r="C7" s="93">
        <f t="shared" si="0"/>
        <v>31.676213418166103</v>
      </c>
      <c r="D7" s="43">
        <v>8</v>
      </c>
      <c r="E7" s="43">
        <v>22</v>
      </c>
    </row>
    <row r="8" spans="1:13" ht="18.75" customHeight="1">
      <c r="A8" s="160" t="s">
        <v>22</v>
      </c>
      <c r="B8" s="238">
        <v>4555</v>
      </c>
      <c r="C8" s="93">
        <f t="shared" si="0"/>
        <v>1.0470012780081461</v>
      </c>
      <c r="D8" s="43">
        <v>10</v>
      </c>
      <c r="E8" s="43">
        <v>32</v>
      </c>
    </row>
    <row r="9" spans="1:13" ht="18.75" customHeight="1">
      <c r="A9" s="160" t="s">
        <v>24</v>
      </c>
      <c r="B9" s="238">
        <v>5119</v>
      </c>
      <c r="C9" s="93">
        <f t="shared" si="0"/>
        <v>1.1766409532653568</v>
      </c>
      <c r="D9" s="43">
        <v>6</v>
      </c>
      <c r="E9" s="43">
        <v>18</v>
      </c>
    </row>
    <row r="10" spans="1:13" ht="18.75" customHeight="1">
      <c r="A10" s="160" t="s">
        <v>25</v>
      </c>
      <c r="B10" s="238">
        <v>5034</v>
      </c>
      <c r="C10" s="93">
        <f t="shared" si="0"/>
        <v>1.1571030589446778</v>
      </c>
      <c r="D10" s="43">
        <v>3</v>
      </c>
      <c r="E10" s="43">
        <v>7</v>
      </c>
    </row>
    <row r="11" spans="1:13" ht="18.75" customHeight="1">
      <c r="A11" s="160" t="s">
        <v>29</v>
      </c>
      <c r="B11" s="238">
        <v>17153</v>
      </c>
      <c r="C11" s="93">
        <f t="shared" si="0"/>
        <v>3.9427470739130035</v>
      </c>
      <c r="D11" s="43">
        <v>6</v>
      </c>
      <c r="E11" s="43">
        <v>17</v>
      </c>
    </row>
    <row r="12" spans="1:13" ht="18.75" customHeight="1">
      <c r="A12" s="160" t="s">
        <v>21</v>
      </c>
      <c r="B12" s="238">
        <v>24363</v>
      </c>
      <c r="C12" s="93">
        <f t="shared" si="0"/>
        <v>5.600020227467061</v>
      </c>
      <c r="D12" s="43">
        <v>9</v>
      </c>
      <c r="E12" s="43">
        <v>17</v>
      </c>
    </row>
    <row r="13" spans="1:13" ht="18.75" customHeight="1">
      <c r="A13" s="160" t="s">
        <v>26</v>
      </c>
      <c r="B13" s="238">
        <v>28824</v>
      </c>
      <c r="C13" s="93">
        <f t="shared" si="0"/>
        <v>6.6254148929323398</v>
      </c>
      <c r="D13" s="43">
        <v>4</v>
      </c>
      <c r="E13" s="43">
        <v>10</v>
      </c>
    </row>
    <row r="14" spans="1:13" ht="18.75" customHeight="1">
      <c r="A14" s="160" t="s">
        <v>16</v>
      </c>
      <c r="B14" s="238">
        <v>8153</v>
      </c>
      <c r="C14" s="93">
        <f t="shared" si="0"/>
        <v>1.8740288517234722</v>
      </c>
      <c r="D14" s="43">
        <v>4</v>
      </c>
      <c r="E14" s="43">
        <v>15</v>
      </c>
    </row>
    <row r="15" spans="1:13" ht="18.75" customHeight="1">
      <c r="A15" s="160" t="s">
        <v>27</v>
      </c>
      <c r="B15" s="238">
        <v>51740</v>
      </c>
      <c r="C15" s="93">
        <f t="shared" si="0"/>
        <v>11.892831201787372</v>
      </c>
      <c r="D15" s="43">
        <v>5</v>
      </c>
      <c r="E15" s="43">
        <v>12</v>
      </c>
    </row>
    <row r="16" spans="1:13" ht="18.75" customHeight="1">
      <c r="A16" s="160" t="s">
        <v>28</v>
      </c>
      <c r="B16" s="238">
        <v>12900</v>
      </c>
      <c r="C16" s="93">
        <f t="shared" si="0"/>
        <v>2.9651627851383284</v>
      </c>
      <c r="D16" s="43">
        <v>10</v>
      </c>
      <c r="E16" s="43">
        <v>20</v>
      </c>
    </row>
    <row r="17" spans="1:6" ht="18.75" customHeight="1">
      <c r="A17" s="160" t="s">
        <v>30</v>
      </c>
      <c r="B17" s="238">
        <v>16072</v>
      </c>
      <c r="C17" s="93">
        <f t="shared" si="0"/>
        <v>3.6942710296700167</v>
      </c>
      <c r="D17" s="43">
        <v>6</v>
      </c>
      <c r="E17" s="43">
        <v>15</v>
      </c>
    </row>
    <row r="18" spans="1:6" ht="18.75" customHeight="1">
      <c r="A18" s="160" t="s">
        <v>31</v>
      </c>
      <c r="B18" s="238">
        <v>19070</v>
      </c>
      <c r="C18" s="93">
        <f t="shared" si="0"/>
        <v>4.3833840552393735</v>
      </c>
      <c r="D18" s="43">
        <v>7</v>
      </c>
      <c r="E18" s="43">
        <v>15</v>
      </c>
    </row>
    <row r="19" spans="1:6" ht="18.75" customHeight="1" thickBot="1">
      <c r="A19" s="161" t="s">
        <v>121</v>
      </c>
      <c r="B19" s="239">
        <f>SUM(B4:B18)</f>
        <v>395478</v>
      </c>
      <c r="C19" s="151">
        <f t="shared" si="0"/>
        <v>90.903616119452394</v>
      </c>
      <c r="D19" s="94">
        <f>SUM(D4:D18)</f>
        <v>98</v>
      </c>
      <c r="E19" s="94">
        <f>SUM(E4:E18)</f>
        <v>270</v>
      </c>
    </row>
    <row r="20" spans="1:6" ht="21" customHeight="1" thickTop="1" thickBot="1">
      <c r="A20" s="184" t="s">
        <v>111</v>
      </c>
      <c r="B20" s="185"/>
      <c r="C20" s="185"/>
      <c r="D20" s="185"/>
      <c r="E20" s="185"/>
    </row>
    <row r="21" spans="1:6" ht="21" customHeight="1" thickTop="1">
      <c r="A21" s="161" t="s">
        <v>32</v>
      </c>
      <c r="B21" s="239">
        <v>6553</v>
      </c>
      <c r="C21" s="151">
        <f>B21/B$26*100</f>
        <v>1.5062567233342221</v>
      </c>
      <c r="D21" s="94">
        <v>7</v>
      </c>
      <c r="E21" s="94">
        <v>26</v>
      </c>
    </row>
    <row r="22" spans="1:6" ht="21" customHeight="1">
      <c r="A22" s="162" t="s">
        <v>33</v>
      </c>
      <c r="B22" s="240">
        <v>17023</v>
      </c>
      <c r="C22" s="93">
        <f t="shared" ref="C22:C24" si="1">B22/B$26*100</f>
        <v>3.912865588481377</v>
      </c>
      <c r="D22" s="91">
        <v>16</v>
      </c>
      <c r="E22" s="91">
        <v>61</v>
      </c>
    </row>
    <row r="23" spans="1:6" ht="21" customHeight="1" thickBot="1">
      <c r="A23" s="160" t="s">
        <v>108</v>
      </c>
      <c r="B23" s="238">
        <v>15074</v>
      </c>
      <c r="C23" s="151">
        <f t="shared" si="1"/>
        <v>3.4648731645872219</v>
      </c>
      <c r="D23" s="43">
        <v>9</v>
      </c>
      <c r="E23" s="43">
        <v>41</v>
      </c>
      <c r="F23" s="236"/>
    </row>
    <row r="24" spans="1:6" ht="21" customHeight="1" thickTop="1" thickBot="1">
      <c r="A24" s="163" t="s">
        <v>121</v>
      </c>
      <c r="B24" s="241">
        <f>SUM(B21:B23)</f>
        <v>38650</v>
      </c>
      <c r="C24" s="152">
        <f t="shared" si="1"/>
        <v>8.8839954764028217</v>
      </c>
      <c r="D24" s="95">
        <f>SUM(D21:D23)</f>
        <v>32</v>
      </c>
      <c r="E24" s="95">
        <f>SUM(E21:E23)</f>
        <v>128</v>
      </c>
      <c r="F24" s="236"/>
    </row>
    <row r="25" spans="1:6" ht="21" customHeight="1" thickTop="1" thickBot="1">
      <c r="A25" s="163" t="s">
        <v>34</v>
      </c>
      <c r="B25" s="235">
        <v>924</v>
      </c>
      <c r="C25" s="153">
        <f>B25/B26*100</f>
        <v>0.21238840414479188</v>
      </c>
      <c r="D25" s="214"/>
      <c r="E25" s="214"/>
      <c r="F25" s="186"/>
    </row>
    <row r="26" spans="1:6" ht="21" customHeight="1" thickTop="1" thickBot="1">
      <c r="A26" s="231" t="s">
        <v>130</v>
      </c>
      <c r="B26" s="232">
        <f>B19+B24+B25</f>
        <v>435052</v>
      </c>
      <c r="C26" s="233">
        <f>B26/B26*100</f>
        <v>100</v>
      </c>
      <c r="D26" s="234">
        <f>D19+D24</f>
        <v>130</v>
      </c>
      <c r="E26" s="234">
        <f>E19+E24</f>
        <v>398</v>
      </c>
    </row>
    <row r="27" spans="1:6" ht="2.25" customHeight="1" thickTop="1">
      <c r="C27" s="3"/>
      <c r="D27" s="111"/>
      <c r="E27" s="111"/>
    </row>
    <row r="28" spans="1:6" ht="15.75" customHeight="1">
      <c r="A28" s="298" t="s">
        <v>180</v>
      </c>
      <c r="B28" s="298"/>
      <c r="C28" s="3"/>
      <c r="D28" s="111"/>
      <c r="E28" s="111"/>
    </row>
    <row r="29" spans="1:6" ht="16.5" customHeight="1">
      <c r="A29" s="298" t="s">
        <v>181</v>
      </c>
      <c r="B29" s="298"/>
      <c r="C29" s="298"/>
      <c r="D29" s="111"/>
      <c r="E29" s="111"/>
    </row>
    <row r="30" spans="1:6" ht="10.5" customHeight="1">
      <c r="A30" s="213"/>
      <c r="B30" s="213"/>
      <c r="C30" s="3"/>
      <c r="D30" s="111"/>
      <c r="E30" s="111"/>
    </row>
    <row r="31" spans="1:6" ht="17.25" customHeight="1">
      <c r="A31" s="244" t="s">
        <v>135</v>
      </c>
      <c r="B31" s="244"/>
      <c r="C31" s="125">
        <v>32</v>
      </c>
      <c r="D31" s="124"/>
      <c r="E31" s="124"/>
    </row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</sheetData>
  <mergeCells count="4">
    <mergeCell ref="A1:E1"/>
    <mergeCell ref="A28:B28"/>
    <mergeCell ref="A31:B31"/>
    <mergeCell ref="A29:C29"/>
  </mergeCells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T26"/>
  <sheetViews>
    <sheetView rightToLeft="1" view="pageBreakPreview" topLeftCell="A10" zoomScaleSheetLayoutView="100" workbookViewId="0">
      <selection activeCell="A6" sqref="A6:XFD17"/>
    </sheetView>
  </sheetViews>
  <sheetFormatPr defaultRowHeight="24.75"/>
  <cols>
    <col min="1" max="1" width="10.125" style="52" customWidth="1"/>
    <col min="2" max="3" width="7.625" customWidth="1"/>
    <col min="4" max="4" width="0.625" customWidth="1"/>
    <col min="5" max="6" width="7.625" customWidth="1"/>
    <col min="7" max="7" width="0.75" customWidth="1"/>
    <col min="8" max="9" width="7.625" customWidth="1"/>
    <col min="10" max="10" width="0.625" customWidth="1"/>
    <col min="11" max="12" width="7.625" customWidth="1"/>
    <col min="13" max="13" width="0.625" customWidth="1"/>
    <col min="14" max="15" width="7.625" customWidth="1"/>
    <col min="16" max="16" width="0.75" customWidth="1"/>
    <col min="17" max="18" width="7.625" customWidth="1"/>
  </cols>
  <sheetData>
    <row r="1" spans="1:20" ht="26.1" customHeight="1">
      <c r="A1" s="246" t="s">
        <v>176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20" ht="26.1" customHeight="1" thickBot="1">
      <c r="A2" s="154" t="s">
        <v>79</v>
      </c>
    </row>
    <row r="3" spans="1:20" ht="26.1" customHeight="1" thickTop="1">
      <c r="A3" s="259" t="s">
        <v>35</v>
      </c>
      <c r="B3" s="252" t="s">
        <v>126</v>
      </c>
      <c r="C3" s="253"/>
      <c r="D3" s="250"/>
      <c r="E3" s="253"/>
      <c r="F3" s="253"/>
      <c r="G3" s="250"/>
      <c r="H3" s="253"/>
      <c r="I3" s="254"/>
      <c r="J3" s="192"/>
      <c r="K3" s="252" t="s">
        <v>89</v>
      </c>
      <c r="L3" s="253"/>
      <c r="M3" s="250"/>
      <c r="N3" s="253"/>
      <c r="O3" s="253"/>
      <c r="P3" s="250"/>
      <c r="Q3" s="253"/>
      <c r="R3" s="254"/>
    </row>
    <row r="4" spans="1:20" ht="26.1" customHeight="1">
      <c r="A4" s="260"/>
      <c r="B4" s="255" t="s">
        <v>84</v>
      </c>
      <c r="C4" s="255"/>
      <c r="D4" s="193"/>
      <c r="E4" s="255" t="s">
        <v>36</v>
      </c>
      <c r="F4" s="255"/>
      <c r="G4" s="193"/>
      <c r="H4" s="255" t="s">
        <v>37</v>
      </c>
      <c r="I4" s="255"/>
      <c r="J4" s="193"/>
      <c r="K4" s="255" t="s">
        <v>84</v>
      </c>
      <c r="L4" s="255"/>
      <c r="M4" s="193"/>
      <c r="N4" s="256" t="s">
        <v>39</v>
      </c>
      <c r="O4" s="256" t="s">
        <v>40</v>
      </c>
      <c r="P4" s="197"/>
      <c r="Q4" s="256" t="s">
        <v>68</v>
      </c>
      <c r="R4" s="256" t="s">
        <v>40</v>
      </c>
      <c r="S4" s="154"/>
      <c r="T4" s="154"/>
    </row>
    <row r="5" spans="1:20" ht="26.1" customHeight="1">
      <c r="A5" s="261"/>
      <c r="B5" s="179">
        <v>2015</v>
      </c>
      <c r="C5" s="179" t="s">
        <v>38</v>
      </c>
      <c r="D5" s="194"/>
      <c r="E5" s="179">
        <v>2015</v>
      </c>
      <c r="F5" s="179" t="s">
        <v>38</v>
      </c>
      <c r="G5" s="194"/>
      <c r="H5" s="179">
        <v>2015</v>
      </c>
      <c r="I5" s="179" t="s">
        <v>38</v>
      </c>
      <c r="J5" s="195"/>
      <c r="K5" s="179">
        <v>2015</v>
      </c>
      <c r="L5" s="179" t="s">
        <v>38</v>
      </c>
      <c r="M5" s="194"/>
      <c r="N5" s="262"/>
      <c r="O5" s="262"/>
      <c r="P5" s="196"/>
      <c r="Q5" s="262"/>
      <c r="R5" s="262"/>
    </row>
    <row r="6" spans="1:20" ht="24.95" customHeight="1">
      <c r="A6" s="46" t="s">
        <v>41</v>
      </c>
      <c r="B6" s="42">
        <v>7.7</v>
      </c>
      <c r="C6" s="41">
        <v>7.3</v>
      </c>
      <c r="D6" s="41"/>
      <c r="E6" s="41">
        <v>13.5</v>
      </c>
      <c r="F6" s="41">
        <v>13.5</v>
      </c>
      <c r="G6" s="41"/>
      <c r="H6" s="41">
        <v>2.8</v>
      </c>
      <c r="I6" s="41">
        <v>2.1</v>
      </c>
      <c r="J6" s="41"/>
      <c r="K6" s="41">
        <v>65</v>
      </c>
      <c r="L6" s="41">
        <v>70</v>
      </c>
      <c r="M6" s="41"/>
      <c r="N6" s="41">
        <v>95</v>
      </c>
      <c r="O6" s="41">
        <v>13</v>
      </c>
      <c r="P6" s="41"/>
      <c r="Q6" s="41">
        <v>35</v>
      </c>
      <c r="R6" s="41">
        <v>24</v>
      </c>
    </row>
    <row r="7" spans="1:20" ht="24.95" customHeight="1">
      <c r="A7" s="56" t="s">
        <v>42</v>
      </c>
      <c r="B7" s="42">
        <v>10.3</v>
      </c>
      <c r="C7" s="41">
        <v>9.5</v>
      </c>
      <c r="D7" s="41"/>
      <c r="E7" s="41">
        <v>16.5</v>
      </c>
      <c r="F7" s="41">
        <v>15.7</v>
      </c>
      <c r="G7" s="41"/>
      <c r="H7" s="41">
        <v>4.3</v>
      </c>
      <c r="I7" s="41">
        <v>3.5</v>
      </c>
      <c r="J7" s="41"/>
      <c r="K7" s="41">
        <v>58</v>
      </c>
      <c r="L7" s="41">
        <v>60</v>
      </c>
      <c r="M7" s="41"/>
      <c r="N7" s="41">
        <v>93</v>
      </c>
      <c r="O7" s="41">
        <v>22</v>
      </c>
      <c r="P7" s="41"/>
      <c r="Q7" s="41">
        <v>32</v>
      </c>
      <c r="R7" s="38" t="s">
        <v>164</v>
      </c>
    </row>
    <row r="8" spans="1:20" ht="24.95" customHeight="1">
      <c r="A8" s="56" t="s">
        <v>43</v>
      </c>
      <c r="B8" s="42">
        <v>14.5</v>
      </c>
      <c r="C8" s="41">
        <v>13.4</v>
      </c>
      <c r="D8" s="41"/>
      <c r="E8" s="41">
        <v>21.1</v>
      </c>
      <c r="F8" s="41">
        <v>19.899999999999999</v>
      </c>
      <c r="G8" s="41"/>
      <c r="H8" s="41">
        <v>7.5</v>
      </c>
      <c r="I8" s="42">
        <v>7</v>
      </c>
      <c r="J8" s="41"/>
      <c r="K8" s="41">
        <v>45</v>
      </c>
      <c r="L8" s="41">
        <v>52</v>
      </c>
      <c r="M8" s="41"/>
      <c r="N8" s="41">
        <v>83</v>
      </c>
      <c r="O8" s="41">
        <v>19</v>
      </c>
      <c r="P8" s="41"/>
      <c r="Q8" s="41">
        <v>16</v>
      </c>
      <c r="R8" s="41">
        <v>7</v>
      </c>
    </row>
    <row r="9" spans="1:20" ht="24.95" customHeight="1">
      <c r="A9" s="56" t="s">
        <v>44</v>
      </c>
      <c r="B9" s="42">
        <v>19.399999999999999</v>
      </c>
      <c r="C9" s="41">
        <v>19.2</v>
      </c>
      <c r="D9" s="41"/>
      <c r="E9" s="41">
        <v>26.2</v>
      </c>
      <c r="F9" s="41">
        <v>26.2</v>
      </c>
      <c r="G9" s="41"/>
      <c r="H9" s="41">
        <v>11.6</v>
      </c>
      <c r="I9" s="41">
        <v>11.8</v>
      </c>
      <c r="J9" s="41"/>
      <c r="K9" s="41">
        <v>39</v>
      </c>
      <c r="L9" s="41">
        <v>43</v>
      </c>
      <c r="M9" s="41"/>
      <c r="N9" s="41">
        <v>69</v>
      </c>
      <c r="O9" s="38" t="s">
        <v>165</v>
      </c>
      <c r="P9" s="41"/>
      <c r="Q9" s="41">
        <v>12</v>
      </c>
      <c r="R9" s="41">
        <v>30</v>
      </c>
    </row>
    <row r="10" spans="1:20" ht="24.95" customHeight="1">
      <c r="A10" s="56" t="s">
        <v>45</v>
      </c>
      <c r="B10" s="42" t="s">
        <v>107</v>
      </c>
      <c r="C10" s="41">
        <v>24.6</v>
      </c>
      <c r="D10" s="41"/>
      <c r="E10" s="42" t="s">
        <v>107</v>
      </c>
      <c r="F10" s="41">
        <v>31.9</v>
      </c>
      <c r="G10" s="41"/>
      <c r="H10" s="42" t="s">
        <v>107</v>
      </c>
      <c r="I10" s="41">
        <v>16.5</v>
      </c>
      <c r="J10" s="41"/>
      <c r="K10" s="42" t="s">
        <v>107</v>
      </c>
      <c r="L10" s="41">
        <v>34</v>
      </c>
      <c r="M10" s="41"/>
      <c r="N10" s="42" t="s">
        <v>107</v>
      </c>
      <c r="O10" s="42" t="s">
        <v>107</v>
      </c>
      <c r="P10" s="38"/>
      <c r="Q10" s="42" t="s">
        <v>107</v>
      </c>
      <c r="R10" s="42" t="s">
        <v>107</v>
      </c>
    </row>
    <row r="11" spans="1:20" ht="24.95" customHeight="1">
      <c r="A11" s="56" t="s">
        <v>46</v>
      </c>
      <c r="B11" s="42" t="s">
        <v>107</v>
      </c>
      <c r="C11" s="41">
        <v>28.8</v>
      </c>
      <c r="D11" s="41"/>
      <c r="E11" s="42" t="s">
        <v>107</v>
      </c>
      <c r="F11" s="41">
        <v>36.200000000000003</v>
      </c>
      <c r="G11" s="41"/>
      <c r="H11" s="42" t="s">
        <v>107</v>
      </c>
      <c r="I11" s="41">
        <v>20.6</v>
      </c>
      <c r="J11" s="41"/>
      <c r="K11" s="42" t="s">
        <v>107</v>
      </c>
      <c r="L11" s="41">
        <v>28</v>
      </c>
      <c r="M11" s="41"/>
      <c r="N11" s="42" t="s">
        <v>107</v>
      </c>
      <c r="O11" s="42" t="s">
        <v>107</v>
      </c>
      <c r="P11" s="38"/>
      <c r="Q11" s="42" t="s">
        <v>107</v>
      </c>
      <c r="R11" s="42" t="s">
        <v>107</v>
      </c>
    </row>
    <row r="12" spans="1:20" ht="24.95" customHeight="1">
      <c r="A12" s="56" t="s">
        <v>47</v>
      </c>
      <c r="B12" s="42" t="s">
        <v>107</v>
      </c>
      <c r="C12" s="41">
        <v>31.3</v>
      </c>
      <c r="D12" s="41"/>
      <c r="E12" s="42" t="s">
        <v>107</v>
      </c>
      <c r="F12" s="41">
        <v>38.799999999999997</v>
      </c>
      <c r="G12" s="41"/>
      <c r="H12" s="42" t="s">
        <v>107</v>
      </c>
      <c r="I12" s="42">
        <v>23</v>
      </c>
      <c r="J12" s="41"/>
      <c r="K12" s="42" t="s">
        <v>107</v>
      </c>
      <c r="L12" s="41">
        <v>27</v>
      </c>
      <c r="M12" s="41"/>
      <c r="N12" s="42" t="s">
        <v>107</v>
      </c>
      <c r="O12" s="42" t="s">
        <v>107</v>
      </c>
      <c r="P12" s="38"/>
      <c r="Q12" s="42" t="s">
        <v>107</v>
      </c>
      <c r="R12" s="42" t="s">
        <v>107</v>
      </c>
    </row>
    <row r="13" spans="1:20" ht="24.95" customHeight="1">
      <c r="A13" s="56" t="s">
        <v>48</v>
      </c>
      <c r="B13" s="42" t="s">
        <v>107</v>
      </c>
      <c r="C13" s="41">
        <v>38.5</v>
      </c>
      <c r="D13" s="41"/>
      <c r="E13" s="42" t="s">
        <v>107</v>
      </c>
      <c r="F13" s="41">
        <v>38.9</v>
      </c>
      <c r="G13" s="41"/>
      <c r="H13" s="42" t="s">
        <v>107</v>
      </c>
      <c r="I13" s="41">
        <v>22.9</v>
      </c>
      <c r="J13" s="41"/>
      <c r="K13" s="42" t="s">
        <v>107</v>
      </c>
      <c r="L13" s="41">
        <v>28</v>
      </c>
      <c r="M13" s="41"/>
      <c r="N13" s="42" t="s">
        <v>107</v>
      </c>
      <c r="O13" s="42" t="s">
        <v>107</v>
      </c>
      <c r="P13" s="38"/>
      <c r="Q13" s="42" t="s">
        <v>107</v>
      </c>
      <c r="R13" s="42" t="s">
        <v>107</v>
      </c>
    </row>
    <row r="14" spans="1:20" ht="24.95" customHeight="1">
      <c r="A14" s="56" t="s">
        <v>49</v>
      </c>
      <c r="B14" s="42" t="s">
        <v>107</v>
      </c>
      <c r="C14" s="41">
        <v>27.8</v>
      </c>
      <c r="D14" s="41"/>
      <c r="E14" s="42" t="s">
        <v>107</v>
      </c>
      <c r="F14" s="42">
        <v>36</v>
      </c>
      <c r="G14" s="41"/>
      <c r="H14" s="42" t="s">
        <v>107</v>
      </c>
      <c r="I14" s="41">
        <v>19.600000000000001</v>
      </c>
      <c r="J14" s="41"/>
      <c r="K14" s="42" t="s">
        <v>107</v>
      </c>
      <c r="L14" s="41">
        <v>30</v>
      </c>
      <c r="M14" s="41"/>
      <c r="N14" s="42" t="s">
        <v>107</v>
      </c>
      <c r="O14" s="42" t="s">
        <v>107</v>
      </c>
      <c r="P14" s="38"/>
      <c r="Q14" s="42" t="s">
        <v>107</v>
      </c>
      <c r="R14" s="42" t="s">
        <v>107</v>
      </c>
    </row>
    <row r="15" spans="1:20" ht="24.95" customHeight="1">
      <c r="A15" s="47" t="s">
        <v>122</v>
      </c>
      <c r="B15" s="42" t="s">
        <v>107</v>
      </c>
      <c r="C15" s="41">
        <v>21.9</v>
      </c>
      <c r="D15" s="41"/>
      <c r="E15" s="42" t="s">
        <v>107</v>
      </c>
      <c r="F15" s="41">
        <v>29.8</v>
      </c>
      <c r="G15" s="41"/>
      <c r="H15" s="42" t="s">
        <v>107</v>
      </c>
      <c r="I15" s="41">
        <v>14.6</v>
      </c>
      <c r="J15" s="41"/>
      <c r="K15" s="42" t="s">
        <v>107</v>
      </c>
      <c r="L15" s="41">
        <v>41</v>
      </c>
      <c r="M15" s="41"/>
      <c r="N15" s="42" t="s">
        <v>107</v>
      </c>
      <c r="O15" s="42" t="s">
        <v>107</v>
      </c>
      <c r="P15" s="38"/>
      <c r="Q15" s="42" t="s">
        <v>107</v>
      </c>
      <c r="R15" s="42" t="s">
        <v>107</v>
      </c>
    </row>
    <row r="16" spans="1:20" ht="24.95" customHeight="1">
      <c r="A16" s="47" t="s">
        <v>50</v>
      </c>
      <c r="B16" s="42" t="s">
        <v>107</v>
      </c>
      <c r="C16" s="42">
        <v>14</v>
      </c>
      <c r="D16" s="41"/>
      <c r="E16" s="42" t="s">
        <v>107</v>
      </c>
      <c r="F16" s="41">
        <v>21.2</v>
      </c>
      <c r="G16" s="41"/>
      <c r="H16" s="42" t="s">
        <v>107</v>
      </c>
      <c r="I16" s="41">
        <v>7.8</v>
      </c>
      <c r="J16" s="41"/>
      <c r="K16" s="42" t="s">
        <v>107</v>
      </c>
      <c r="L16" s="41">
        <v>55</v>
      </c>
      <c r="M16" s="41"/>
      <c r="N16" s="42" t="s">
        <v>107</v>
      </c>
      <c r="O16" s="42" t="s">
        <v>107</v>
      </c>
      <c r="P16" s="38"/>
      <c r="Q16" s="42" t="s">
        <v>107</v>
      </c>
      <c r="R16" s="42" t="s">
        <v>107</v>
      </c>
    </row>
    <row r="17" spans="1:18" ht="24.95" customHeight="1" thickBot="1">
      <c r="A17" s="48" t="s">
        <v>123</v>
      </c>
      <c r="B17" s="44" t="s">
        <v>107</v>
      </c>
      <c r="C17" s="44">
        <v>9</v>
      </c>
      <c r="D17" s="45"/>
      <c r="E17" s="44" t="s">
        <v>107</v>
      </c>
      <c r="F17" s="45">
        <v>15.2</v>
      </c>
      <c r="G17" s="45"/>
      <c r="H17" s="44" t="s">
        <v>107</v>
      </c>
      <c r="I17" s="45">
        <v>3.8</v>
      </c>
      <c r="J17" s="45"/>
      <c r="K17" s="44" t="s">
        <v>107</v>
      </c>
      <c r="L17" s="45">
        <v>69</v>
      </c>
      <c r="M17" s="45"/>
      <c r="N17" s="44" t="s">
        <v>107</v>
      </c>
      <c r="O17" s="44" t="s">
        <v>107</v>
      </c>
      <c r="P17" s="39"/>
      <c r="Q17" s="44" t="s">
        <v>107</v>
      </c>
      <c r="R17" s="44" t="s">
        <v>107</v>
      </c>
    </row>
    <row r="18" spans="1:18" ht="9" customHeight="1" thickTop="1">
      <c r="A18" s="57"/>
      <c r="B18" s="13"/>
      <c r="C18" s="13"/>
      <c r="D18" s="13"/>
      <c r="E18" s="13"/>
      <c r="F18" s="143"/>
      <c r="G18" s="143"/>
      <c r="H18" s="13"/>
      <c r="I18" s="143"/>
      <c r="J18" s="143"/>
      <c r="K18" s="14"/>
      <c r="L18" s="143"/>
      <c r="M18" s="143"/>
      <c r="N18" s="143"/>
      <c r="O18" s="143"/>
      <c r="P18" s="143"/>
      <c r="Q18" s="143"/>
      <c r="R18" s="143"/>
    </row>
    <row r="19" spans="1:18" ht="24" customHeight="1">
      <c r="A19" s="258" t="s">
        <v>182</v>
      </c>
      <c r="B19" s="258"/>
      <c r="C19" s="258"/>
      <c r="D19" s="258"/>
      <c r="E19" s="258"/>
      <c r="F19" s="258"/>
      <c r="G19" s="258"/>
      <c r="H19" s="258"/>
      <c r="I19" s="169"/>
      <c r="J19" s="169"/>
      <c r="K19" s="14"/>
      <c r="L19" s="169"/>
      <c r="M19" s="169"/>
      <c r="N19" s="169"/>
      <c r="O19" s="169"/>
      <c r="P19" s="169"/>
      <c r="Q19" s="169"/>
      <c r="R19" s="169"/>
    </row>
    <row r="20" spans="1:18" ht="17.25" customHeight="1">
      <c r="A20" s="243" t="s">
        <v>90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</row>
    <row r="21" spans="1:18" ht="17.2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18" ht="18" customHeight="1">
      <c r="A22" s="243" t="s">
        <v>139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</row>
    <row r="23" spans="1:18" ht="8.2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8" ht="8.25" customHeight="1">
      <c r="A24" s="35"/>
      <c r="B24" s="27"/>
      <c r="C24" s="27"/>
      <c r="D24" s="104"/>
      <c r="E24" s="27"/>
      <c r="F24" s="27"/>
      <c r="G24" s="104"/>
      <c r="H24" s="27"/>
      <c r="I24" s="27"/>
      <c r="J24" s="54"/>
      <c r="K24" s="27"/>
      <c r="L24" s="27"/>
      <c r="M24" s="104"/>
      <c r="N24" s="27"/>
      <c r="O24" s="27"/>
      <c r="P24" s="104"/>
      <c r="Q24" s="27"/>
      <c r="R24" s="27"/>
    </row>
    <row r="25" spans="1:18" ht="20.25" customHeight="1">
      <c r="A25" s="37"/>
      <c r="B25" s="23"/>
      <c r="C25" s="23"/>
      <c r="D25" s="105"/>
      <c r="E25" s="23"/>
      <c r="F25" s="23"/>
      <c r="G25" s="105"/>
      <c r="H25" s="23"/>
      <c r="I25" s="23"/>
      <c r="J25" s="55"/>
      <c r="K25" s="23"/>
      <c r="L25" s="23"/>
      <c r="M25" s="105"/>
      <c r="N25" s="23"/>
      <c r="O25" s="23"/>
      <c r="P25" s="105"/>
      <c r="Q25" s="23"/>
      <c r="R25" s="23"/>
    </row>
    <row r="26" spans="1:18" ht="22.5" customHeight="1">
      <c r="A26" s="244" t="s">
        <v>135</v>
      </c>
      <c r="B26" s="244"/>
      <c r="C26" s="244"/>
      <c r="D26" s="244"/>
      <c r="E26" s="244"/>
      <c r="F26" s="242">
        <v>21</v>
      </c>
      <c r="G26" s="242"/>
      <c r="H26" s="242"/>
      <c r="I26" s="242"/>
      <c r="J26" s="242"/>
      <c r="K26" s="242"/>
      <c r="L26" s="242"/>
      <c r="M26" s="120"/>
      <c r="N26" s="120"/>
      <c r="O26" s="120"/>
      <c r="P26" s="120"/>
      <c r="Q26" s="120"/>
      <c r="R26" s="120"/>
    </row>
  </sheetData>
  <mergeCells count="17"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  <mergeCell ref="A20:R20"/>
    <mergeCell ref="A22:R22"/>
    <mergeCell ref="A26:E26"/>
    <mergeCell ref="F26:L26"/>
    <mergeCell ref="A19:H19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AN28"/>
  <sheetViews>
    <sheetView rightToLeft="1" view="pageBreakPreview" topLeftCell="A7" zoomScale="90" zoomScaleSheetLayoutView="90" workbookViewId="0">
      <selection activeCell="S18" sqref="S18"/>
    </sheetView>
  </sheetViews>
  <sheetFormatPr defaultRowHeight="24.75"/>
  <cols>
    <col min="1" max="1" width="10.875" style="52" customWidth="1"/>
    <col min="2" max="3" width="7.375" customWidth="1"/>
    <col min="4" max="4" width="0.625" customWidth="1"/>
    <col min="5" max="6" width="7.375" customWidth="1"/>
    <col min="7" max="7" width="0.75" customWidth="1"/>
    <col min="8" max="9" width="7.375" customWidth="1"/>
    <col min="10" max="10" width="0.625" customWidth="1"/>
    <col min="11" max="12" width="7.375" customWidth="1"/>
    <col min="13" max="13" width="0.625" customWidth="1"/>
    <col min="14" max="15" width="7.375" customWidth="1"/>
    <col min="16" max="16" width="0.875" customWidth="1"/>
    <col min="17" max="18" width="7.375" customWidth="1"/>
  </cols>
  <sheetData>
    <row r="1" spans="1:40" ht="29.25" customHeight="1">
      <c r="A1" s="246" t="s">
        <v>150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40" ht="24.75" customHeight="1" thickBot="1">
      <c r="A2" s="11" t="s">
        <v>78</v>
      </c>
    </row>
    <row r="3" spans="1:40" ht="30" customHeight="1" thickTop="1">
      <c r="A3" s="247" t="s">
        <v>35</v>
      </c>
      <c r="B3" s="249" t="s">
        <v>126</v>
      </c>
      <c r="C3" s="250"/>
      <c r="D3" s="250"/>
      <c r="E3" s="250"/>
      <c r="F3" s="250"/>
      <c r="G3" s="250"/>
      <c r="H3" s="250"/>
      <c r="I3" s="251"/>
      <c r="J3" s="192"/>
      <c r="K3" s="266" t="s">
        <v>89</v>
      </c>
      <c r="L3" s="266"/>
      <c r="M3" s="267"/>
      <c r="N3" s="266"/>
      <c r="O3" s="266"/>
      <c r="P3" s="267"/>
      <c r="Q3" s="266"/>
      <c r="R3" s="266"/>
    </row>
    <row r="4" spans="1:40" ht="24.75" customHeight="1">
      <c r="A4" s="248"/>
      <c r="B4" s="255" t="s">
        <v>84</v>
      </c>
      <c r="C4" s="255"/>
      <c r="D4" s="193"/>
      <c r="E4" s="255" t="s">
        <v>87</v>
      </c>
      <c r="F4" s="255"/>
      <c r="G4" s="193"/>
      <c r="H4" s="255" t="s">
        <v>88</v>
      </c>
      <c r="I4" s="255"/>
      <c r="J4" s="193"/>
      <c r="K4" s="255" t="s">
        <v>84</v>
      </c>
      <c r="L4" s="255"/>
      <c r="M4" s="193"/>
      <c r="N4" s="256" t="s">
        <v>39</v>
      </c>
      <c r="O4" s="256" t="s">
        <v>40</v>
      </c>
      <c r="P4" s="197"/>
      <c r="Q4" s="256" t="s">
        <v>68</v>
      </c>
      <c r="R4" s="256" t="s">
        <v>40</v>
      </c>
    </row>
    <row r="5" spans="1:40" ht="24.75" customHeight="1">
      <c r="A5" s="265"/>
      <c r="B5" s="179">
        <v>2015</v>
      </c>
      <c r="C5" s="179" t="s">
        <v>38</v>
      </c>
      <c r="D5" s="194"/>
      <c r="E5" s="179">
        <v>2015</v>
      </c>
      <c r="F5" s="179" t="s">
        <v>38</v>
      </c>
      <c r="G5" s="194"/>
      <c r="H5" s="179">
        <v>2015</v>
      </c>
      <c r="I5" s="179" t="s">
        <v>38</v>
      </c>
      <c r="J5" s="195"/>
      <c r="K5" s="179">
        <v>2015</v>
      </c>
      <c r="L5" s="179" t="s">
        <v>38</v>
      </c>
      <c r="M5" s="194"/>
      <c r="N5" s="262"/>
      <c r="O5" s="262"/>
      <c r="P5" s="196"/>
      <c r="Q5" s="262"/>
      <c r="R5" s="262"/>
    </row>
    <row r="6" spans="1:40" ht="24.95" customHeight="1">
      <c r="A6" s="46" t="s">
        <v>41</v>
      </c>
      <c r="B6" s="66">
        <v>10.8</v>
      </c>
      <c r="C6" s="66">
        <v>9.5</v>
      </c>
      <c r="D6" s="66"/>
      <c r="E6" s="66">
        <v>17.399999999999999</v>
      </c>
      <c r="F6" s="66">
        <v>15.7</v>
      </c>
      <c r="G6" s="66"/>
      <c r="H6" s="66">
        <v>4.4000000000000004</v>
      </c>
      <c r="I6" s="66">
        <v>3.9</v>
      </c>
      <c r="J6" s="66"/>
      <c r="K6" s="66">
        <v>64</v>
      </c>
      <c r="L6" s="66">
        <v>72</v>
      </c>
      <c r="M6" s="66"/>
      <c r="N6" s="66">
        <v>100</v>
      </c>
      <c r="O6" s="66">
        <v>14</v>
      </c>
      <c r="P6" s="66"/>
      <c r="Q6" s="66">
        <v>18</v>
      </c>
      <c r="R6" s="168" t="s">
        <v>158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4.95" customHeight="1">
      <c r="A7" s="34" t="s">
        <v>42</v>
      </c>
      <c r="B7" s="63">
        <v>13.7</v>
      </c>
      <c r="C7" s="18">
        <v>12.1</v>
      </c>
      <c r="D7" s="18"/>
      <c r="E7" s="18">
        <v>20.6</v>
      </c>
      <c r="F7" s="18">
        <v>18.600000000000001</v>
      </c>
      <c r="G7" s="18"/>
      <c r="H7" s="63">
        <v>7</v>
      </c>
      <c r="I7" s="18">
        <v>5.6</v>
      </c>
      <c r="J7" s="18"/>
      <c r="K7" s="18">
        <v>53</v>
      </c>
      <c r="L7" s="18">
        <v>61</v>
      </c>
      <c r="M7" s="18"/>
      <c r="N7" s="18">
        <v>95</v>
      </c>
      <c r="O7" s="18">
        <v>22</v>
      </c>
      <c r="P7" s="18"/>
      <c r="Q7" s="18">
        <v>14</v>
      </c>
      <c r="R7" s="144" t="s">
        <v>159</v>
      </c>
    </row>
    <row r="8" spans="1:40" ht="24.95" customHeight="1">
      <c r="A8" s="47" t="s">
        <v>43</v>
      </c>
      <c r="B8" s="41">
        <v>17.899999999999999</v>
      </c>
      <c r="C8" s="41">
        <v>16.600000000000001</v>
      </c>
      <c r="D8" s="41"/>
      <c r="E8" s="41">
        <v>25.2</v>
      </c>
      <c r="F8" s="41">
        <v>23.5</v>
      </c>
      <c r="G8" s="41"/>
      <c r="H8" s="41">
        <v>9.3000000000000007</v>
      </c>
      <c r="I8" s="41">
        <v>9.6999999999999993</v>
      </c>
      <c r="J8" s="41"/>
      <c r="K8" s="41">
        <v>43</v>
      </c>
      <c r="L8" s="41">
        <v>50</v>
      </c>
      <c r="M8" s="41"/>
      <c r="N8" s="41">
        <v>98</v>
      </c>
      <c r="O8" s="41">
        <v>19</v>
      </c>
      <c r="P8" s="41"/>
      <c r="Q8" s="41">
        <v>5</v>
      </c>
      <c r="R8" s="41">
        <v>11</v>
      </c>
    </row>
    <row r="9" spans="1:40" ht="24.95" customHeight="1">
      <c r="A9" s="47" t="s">
        <v>44</v>
      </c>
      <c r="B9" s="42">
        <v>23.3</v>
      </c>
      <c r="C9" s="41">
        <v>22.5</v>
      </c>
      <c r="D9" s="41"/>
      <c r="E9" s="41">
        <v>30.8</v>
      </c>
      <c r="F9" s="41">
        <v>29.6</v>
      </c>
      <c r="G9" s="41"/>
      <c r="H9" s="42">
        <v>14.1</v>
      </c>
      <c r="I9" s="42">
        <v>15</v>
      </c>
      <c r="J9" s="41"/>
      <c r="K9" s="41">
        <v>30</v>
      </c>
      <c r="L9" s="41">
        <v>43</v>
      </c>
      <c r="M9" s="41"/>
      <c r="N9" s="41">
        <v>80</v>
      </c>
      <c r="O9" s="41">
        <v>2</v>
      </c>
      <c r="P9" s="41"/>
      <c r="Q9" s="41">
        <v>5</v>
      </c>
      <c r="R9" s="41">
        <v>30</v>
      </c>
    </row>
    <row r="10" spans="1:40" ht="24.95" customHeight="1">
      <c r="A10" s="47" t="s">
        <v>45</v>
      </c>
      <c r="B10" s="41">
        <v>30.6</v>
      </c>
      <c r="C10" s="41">
        <v>28.6</v>
      </c>
      <c r="D10" s="41"/>
      <c r="E10" s="41">
        <v>38.299999999999997</v>
      </c>
      <c r="F10" s="41">
        <v>36.299999999999997</v>
      </c>
      <c r="G10" s="41"/>
      <c r="H10" s="41">
        <v>21.5</v>
      </c>
      <c r="I10" s="41">
        <v>20.100000000000001</v>
      </c>
      <c r="J10" s="41"/>
      <c r="K10" s="41">
        <v>24</v>
      </c>
      <c r="L10" s="41">
        <v>32</v>
      </c>
      <c r="M10" s="41"/>
      <c r="N10" s="41">
        <v>57</v>
      </c>
      <c r="O10" s="41">
        <v>5</v>
      </c>
      <c r="P10" s="41"/>
      <c r="Q10" s="41">
        <v>3</v>
      </c>
      <c r="R10" s="41">
        <v>22</v>
      </c>
    </row>
    <row r="11" spans="1:40" ht="24.95" customHeight="1">
      <c r="A11" s="47" t="s">
        <v>46</v>
      </c>
      <c r="B11" s="42">
        <v>34.200000000000003</v>
      </c>
      <c r="C11" s="41">
        <v>32.700000000000003</v>
      </c>
      <c r="D11" s="41"/>
      <c r="E11" s="41">
        <v>42.1</v>
      </c>
      <c r="F11" s="41">
        <v>41.2</v>
      </c>
      <c r="G11" s="41"/>
      <c r="H11" s="42">
        <v>25</v>
      </c>
      <c r="I11" s="41">
        <v>23.3</v>
      </c>
      <c r="J11" s="41"/>
      <c r="K11" s="41">
        <v>21</v>
      </c>
      <c r="L11" s="41">
        <v>24</v>
      </c>
      <c r="M11" s="41"/>
      <c r="N11" s="41">
        <v>90</v>
      </c>
      <c r="O11" s="41">
        <v>2</v>
      </c>
      <c r="P11" s="41"/>
      <c r="Q11" s="41">
        <v>6</v>
      </c>
      <c r="R11" s="38" t="s">
        <v>160</v>
      </c>
    </row>
    <row r="12" spans="1:40" ht="24.95" customHeight="1">
      <c r="A12" s="47" t="s">
        <v>47</v>
      </c>
      <c r="B12" s="41">
        <v>37.4</v>
      </c>
      <c r="C12" s="41">
        <v>34.9</v>
      </c>
      <c r="D12" s="41"/>
      <c r="E12" s="42">
        <v>46.1</v>
      </c>
      <c r="F12" s="41">
        <v>43.9</v>
      </c>
      <c r="G12" s="41"/>
      <c r="H12" s="41">
        <v>28.2</v>
      </c>
      <c r="I12" s="41">
        <v>25.5</v>
      </c>
      <c r="J12" s="41"/>
      <c r="K12" s="41">
        <v>18</v>
      </c>
      <c r="L12" s="41">
        <v>24</v>
      </c>
      <c r="M12" s="41"/>
      <c r="N12" s="41">
        <v>41</v>
      </c>
      <c r="O12" s="41">
        <v>13</v>
      </c>
      <c r="P12" s="41"/>
      <c r="Q12" s="41">
        <v>4</v>
      </c>
      <c r="R12" s="41">
        <v>2</v>
      </c>
    </row>
    <row r="13" spans="1:40" ht="24.95" customHeight="1">
      <c r="A13" s="47" t="s">
        <v>48</v>
      </c>
      <c r="B13" s="42">
        <v>37.1</v>
      </c>
      <c r="C13" s="41">
        <v>34.200000000000003</v>
      </c>
      <c r="D13" s="41"/>
      <c r="E13" s="41">
        <v>45.8</v>
      </c>
      <c r="F13" s="41">
        <v>43.4</v>
      </c>
      <c r="G13" s="41"/>
      <c r="H13" s="41">
        <v>27.9</v>
      </c>
      <c r="I13" s="41">
        <v>24.4</v>
      </c>
      <c r="J13" s="41"/>
      <c r="K13" s="41">
        <v>23</v>
      </c>
      <c r="L13" s="41">
        <v>26</v>
      </c>
      <c r="M13" s="41"/>
      <c r="N13" s="41">
        <v>53</v>
      </c>
      <c r="O13" s="38" t="s">
        <v>161</v>
      </c>
      <c r="P13" s="41"/>
      <c r="Q13" s="41">
        <v>6</v>
      </c>
      <c r="R13" s="38" t="s">
        <v>162</v>
      </c>
    </row>
    <row r="14" spans="1:40" ht="24.95" customHeight="1">
      <c r="A14" s="47" t="s">
        <v>49</v>
      </c>
      <c r="B14" s="42">
        <v>34.1</v>
      </c>
      <c r="C14" s="41">
        <v>30.4</v>
      </c>
      <c r="D14" s="41"/>
      <c r="E14" s="41">
        <v>42.6</v>
      </c>
      <c r="F14" s="42">
        <v>40</v>
      </c>
      <c r="G14" s="41"/>
      <c r="H14" s="42">
        <v>25.1</v>
      </c>
      <c r="I14" s="41">
        <v>20.7</v>
      </c>
      <c r="J14" s="41"/>
      <c r="K14" s="41">
        <v>26</v>
      </c>
      <c r="L14" s="41">
        <v>33</v>
      </c>
      <c r="M14" s="41"/>
      <c r="N14" s="41">
        <v>52</v>
      </c>
      <c r="O14" s="41">
        <v>21</v>
      </c>
      <c r="P14" s="41"/>
      <c r="Q14" s="41">
        <v>7</v>
      </c>
      <c r="R14" s="41">
        <v>20</v>
      </c>
    </row>
    <row r="15" spans="1:40" ht="24.95" customHeight="1">
      <c r="A15" s="47" t="s">
        <v>122</v>
      </c>
      <c r="B15" s="42">
        <v>27.5</v>
      </c>
      <c r="C15" s="41">
        <v>24.3</v>
      </c>
      <c r="D15" s="41"/>
      <c r="E15" s="41">
        <v>34.299999999999997</v>
      </c>
      <c r="F15" s="41">
        <v>33.299999999999997</v>
      </c>
      <c r="G15" s="41"/>
      <c r="H15" s="42">
        <v>20.8</v>
      </c>
      <c r="I15" s="41">
        <v>15.9</v>
      </c>
      <c r="J15" s="41"/>
      <c r="K15" s="41">
        <v>44</v>
      </c>
      <c r="L15" s="41">
        <v>40</v>
      </c>
      <c r="M15" s="41"/>
      <c r="N15" s="41">
        <v>98</v>
      </c>
      <c r="O15" s="41">
        <v>28</v>
      </c>
      <c r="P15" s="41"/>
      <c r="Q15" s="41">
        <v>11</v>
      </c>
      <c r="R15" s="41">
        <v>6</v>
      </c>
    </row>
    <row r="16" spans="1:40" ht="24.95" customHeight="1">
      <c r="A16" s="47" t="s">
        <v>50</v>
      </c>
      <c r="B16" s="42">
        <v>19.100000000000001</v>
      </c>
      <c r="C16" s="41">
        <v>16.2</v>
      </c>
      <c r="D16" s="41"/>
      <c r="E16" s="41">
        <v>25.3</v>
      </c>
      <c r="F16" s="41">
        <v>23.9</v>
      </c>
      <c r="G16" s="41"/>
      <c r="H16" s="42">
        <v>11.3</v>
      </c>
      <c r="I16" s="41">
        <v>9.4</v>
      </c>
      <c r="J16" s="41"/>
      <c r="K16" s="41">
        <v>74</v>
      </c>
      <c r="L16" s="41">
        <v>57</v>
      </c>
      <c r="M16" s="41"/>
      <c r="N16" s="41">
        <v>99</v>
      </c>
      <c r="O16" s="38" t="s">
        <v>195</v>
      </c>
      <c r="P16" s="41"/>
      <c r="Q16" s="41">
        <v>27</v>
      </c>
      <c r="R16" s="41">
        <v>3</v>
      </c>
    </row>
    <row r="17" spans="1:21" ht="24.95" customHeight="1" thickBot="1">
      <c r="A17" s="48" t="s">
        <v>123</v>
      </c>
      <c r="B17" s="44">
        <v>10.4</v>
      </c>
      <c r="C17" s="45">
        <v>10.9</v>
      </c>
      <c r="D17" s="45"/>
      <c r="E17" s="45">
        <v>17.100000000000001</v>
      </c>
      <c r="F17" s="45">
        <v>17.3</v>
      </c>
      <c r="G17" s="45"/>
      <c r="H17" s="44">
        <v>5.2</v>
      </c>
      <c r="I17" s="45">
        <v>5.0999999999999996</v>
      </c>
      <c r="J17" s="45"/>
      <c r="K17" s="45">
        <v>69</v>
      </c>
      <c r="L17" s="45">
        <v>70</v>
      </c>
      <c r="M17" s="45"/>
      <c r="N17" s="45">
        <v>100</v>
      </c>
      <c r="O17" s="39" t="s">
        <v>163</v>
      </c>
      <c r="P17" s="45"/>
      <c r="Q17" s="45">
        <v>24</v>
      </c>
      <c r="R17" s="45">
        <v>6</v>
      </c>
    </row>
    <row r="18" spans="1:21" ht="6" customHeight="1" thickTop="1">
      <c r="A18" s="34"/>
      <c r="B18" s="13"/>
      <c r="C18" s="22"/>
      <c r="D18" s="103"/>
      <c r="E18" s="22"/>
      <c r="F18" s="22"/>
      <c r="G18" s="103"/>
      <c r="H18" s="22"/>
      <c r="I18" s="22"/>
      <c r="J18" s="53"/>
      <c r="K18" s="14"/>
      <c r="L18" s="22"/>
      <c r="M18" s="103"/>
      <c r="N18" s="22"/>
      <c r="O18" s="22"/>
      <c r="P18" s="103"/>
      <c r="Q18" s="22"/>
      <c r="R18" s="22"/>
    </row>
    <row r="19" spans="1:21">
      <c r="A19" s="243" t="s">
        <v>90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</row>
    <row r="20" spans="1:21" ht="16.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</row>
    <row r="21" spans="1:21" ht="18.75" customHeight="1">
      <c r="A21" s="243" t="s">
        <v>139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</row>
    <row r="22" spans="1:21" ht="18.75" customHeight="1">
      <c r="A22" s="33"/>
      <c r="B22" s="27"/>
      <c r="C22" s="27"/>
      <c r="D22" s="104"/>
      <c r="E22" s="27"/>
      <c r="F22" s="27"/>
      <c r="G22" s="104"/>
      <c r="H22" s="27"/>
      <c r="I22" s="27"/>
      <c r="J22" s="54"/>
      <c r="K22" s="27"/>
      <c r="L22" s="27"/>
      <c r="M22" s="104"/>
      <c r="N22" s="27"/>
      <c r="O22" s="27"/>
      <c r="P22" s="104"/>
      <c r="Q22" s="27"/>
      <c r="R22" s="27"/>
    </row>
    <row r="23" spans="1:21" ht="15" customHeight="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1:21" ht="12.75" customHeight="1">
      <c r="A24" s="33"/>
      <c r="B24" s="27"/>
      <c r="C24" s="27"/>
      <c r="D24" s="104"/>
      <c r="E24" s="27"/>
      <c r="F24" s="27"/>
      <c r="G24" s="104"/>
      <c r="H24" s="27"/>
      <c r="I24" s="27"/>
      <c r="J24" s="54"/>
      <c r="K24" s="27"/>
      <c r="L24" s="27"/>
      <c r="M24" s="104"/>
      <c r="N24" s="27"/>
      <c r="O24" s="27"/>
      <c r="P24" s="104"/>
      <c r="Q24" s="27"/>
      <c r="R24" s="27"/>
    </row>
    <row r="25" spans="1:21" ht="2.25" hidden="1" customHeight="1">
      <c r="A25" s="33"/>
      <c r="B25" s="24"/>
      <c r="C25" s="24"/>
      <c r="D25" s="104"/>
      <c r="E25" s="24"/>
      <c r="F25" s="24"/>
      <c r="G25" s="104"/>
      <c r="H25" s="24"/>
      <c r="I25" s="24"/>
      <c r="J25" s="54"/>
      <c r="K25" s="24"/>
      <c r="L25" s="24"/>
      <c r="M25" s="104"/>
      <c r="N25" s="24"/>
      <c r="O25" s="24"/>
      <c r="P25" s="104"/>
      <c r="Q25" s="24"/>
      <c r="R25" s="24"/>
    </row>
    <row r="26" spans="1:21" ht="24.75" customHeight="1">
      <c r="A26" s="244" t="s">
        <v>135</v>
      </c>
      <c r="B26" s="244"/>
      <c r="C26" s="244"/>
      <c r="D26" s="244"/>
      <c r="E26" s="244"/>
      <c r="F26" s="244"/>
      <c r="G26" s="156"/>
      <c r="H26" s="156"/>
      <c r="I26" s="156"/>
      <c r="J26" s="156"/>
      <c r="K26" s="156"/>
      <c r="L26" s="156"/>
      <c r="M26" s="113"/>
      <c r="N26" s="113">
        <v>22</v>
      </c>
      <c r="O26" s="113"/>
      <c r="P26" s="113"/>
      <c r="Q26" s="113"/>
      <c r="R26" s="113"/>
      <c r="S26" s="155"/>
      <c r="T26" s="155"/>
      <c r="U26" s="155"/>
    </row>
    <row r="27" spans="1:21" ht="11.25" customHeight="1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</row>
    <row r="28" spans="1:21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</row>
  </sheetData>
  <mergeCells count="17"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A27:R27"/>
    <mergeCell ref="A28:R28"/>
    <mergeCell ref="O4:O5"/>
    <mergeCell ref="Q4:Q5"/>
    <mergeCell ref="R4:R5"/>
    <mergeCell ref="A19:R19"/>
    <mergeCell ref="A21:R21"/>
    <mergeCell ref="A26:F26"/>
  </mergeCells>
  <printOptions horizontalCentered="1"/>
  <pageMargins left="0.70866141732283505" right="0.70866141732283505" top="0.59055118110236204" bottom="0.196850393700787" header="0.31496062992126" footer="0.31496062992126"/>
  <pageSetup paperSize="9" orientation="landscape" verticalDpi="300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S27"/>
  <sheetViews>
    <sheetView rightToLeft="1" view="pageBreakPreview" topLeftCell="A7" zoomScaleSheetLayoutView="100" workbookViewId="0">
      <selection activeCell="A6" sqref="A6:XFD17"/>
    </sheetView>
  </sheetViews>
  <sheetFormatPr defaultRowHeight="24.75"/>
  <cols>
    <col min="1" max="1" width="12.25" style="52" customWidth="1"/>
    <col min="2" max="3" width="7.375" customWidth="1"/>
    <col min="4" max="4" width="0.75" customWidth="1"/>
    <col min="5" max="6" width="7.375" customWidth="1"/>
    <col min="7" max="7" width="0.75" customWidth="1"/>
    <col min="8" max="9" width="7.375" customWidth="1"/>
    <col min="10" max="10" width="0.625" customWidth="1"/>
    <col min="11" max="11" width="7.375" customWidth="1"/>
    <col min="12" max="12" width="7" customWidth="1"/>
    <col min="13" max="13" width="2.75" hidden="1" customWidth="1"/>
    <col min="14" max="15" width="7.375" customWidth="1"/>
    <col min="16" max="16" width="0.75" customWidth="1"/>
    <col min="17" max="18" width="7.375" customWidth="1"/>
  </cols>
  <sheetData>
    <row r="1" spans="1:19" ht="27.75" customHeight="1">
      <c r="A1" s="246" t="s">
        <v>151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9" ht="26.1" customHeight="1" thickBot="1">
      <c r="A2" s="11" t="s">
        <v>77</v>
      </c>
    </row>
    <row r="3" spans="1:19" ht="29.25" customHeight="1" thickTop="1">
      <c r="A3" s="247" t="s">
        <v>35</v>
      </c>
      <c r="B3" s="249" t="s">
        <v>126</v>
      </c>
      <c r="C3" s="250"/>
      <c r="D3" s="250"/>
      <c r="E3" s="250"/>
      <c r="F3" s="250"/>
      <c r="G3" s="250"/>
      <c r="H3" s="250"/>
      <c r="I3" s="251"/>
      <c r="J3" s="192"/>
      <c r="K3" s="252" t="s">
        <v>89</v>
      </c>
      <c r="L3" s="253"/>
      <c r="M3" s="250"/>
      <c r="N3" s="253"/>
      <c r="O3" s="253"/>
      <c r="P3" s="250"/>
      <c r="Q3" s="253"/>
      <c r="R3" s="254"/>
    </row>
    <row r="4" spans="1:19" ht="26.1" customHeight="1">
      <c r="A4" s="248"/>
      <c r="B4" s="255" t="s">
        <v>86</v>
      </c>
      <c r="C4" s="255"/>
      <c r="D4" s="193"/>
      <c r="E4" s="255" t="s">
        <v>36</v>
      </c>
      <c r="F4" s="255"/>
      <c r="G4" s="193"/>
      <c r="H4" s="255" t="s">
        <v>37</v>
      </c>
      <c r="I4" s="255"/>
      <c r="J4" s="193"/>
      <c r="K4" s="255" t="s">
        <v>86</v>
      </c>
      <c r="L4" s="255"/>
      <c r="M4" s="193"/>
      <c r="N4" s="256" t="s">
        <v>39</v>
      </c>
      <c r="O4" s="256" t="s">
        <v>40</v>
      </c>
      <c r="P4" s="197"/>
      <c r="Q4" s="257" t="s">
        <v>68</v>
      </c>
      <c r="R4" s="256" t="s">
        <v>40</v>
      </c>
    </row>
    <row r="5" spans="1:19" ht="26.1" customHeight="1">
      <c r="A5" s="265"/>
      <c r="B5" s="179">
        <v>2015</v>
      </c>
      <c r="C5" s="179" t="s">
        <v>38</v>
      </c>
      <c r="D5" s="194"/>
      <c r="E5" s="179">
        <v>2015</v>
      </c>
      <c r="F5" s="187" t="s">
        <v>38</v>
      </c>
      <c r="G5" s="194"/>
      <c r="H5" s="179">
        <v>2015</v>
      </c>
      <c r="I5" s="179" t="s">
        <v>38</v>
      </c>
      <c r="J5" s="195"/>
      <c r="K5" s="179">
        <v>2015</v>
      </c>
      <c r="L5" s="187" t="s">
        <v>38</v>
      </c>
      <c r="M5" s="194"/>
      <c r="N5" s="262"/>
      <c r="O5" s="262"/>
      <c r="P5" s="196"/>
      <c r="Q5" s="262"/>
      <c r="R5" s="262"/>
    </row>
    <row r="6" spans="1:19" ht="24.95" customHeight="1">
      <c r="A6" s="46" t="s">
        <v>41</v>
      </c>
      <c r="B6" s="42" t="s">
        <v>107</v>
      </c>
      <c r="C6" s="40">
        <v>6.9</v>
      </c>
      <c r="D6" s="40"/>
      <c r="E6" s="42" t="s">
        <v>107</v>
      </c>
      <c r="F6" s="40">
        <v>12.6</v>
      </c>
      <c r="G6" s="40"/>
      <c r="H6" s="42" t="s">
        <v>107</v>
      </c>
      <c r="I6" s="40">
        <v>2.4</v>
      </c>
      <c r="J6" s="40"/>
      <c r="K6" s="42" t="s">
        <v>107</v>
      </c>
      <c r="L6" s="40">
        <v>79</v>
      </c>
      <c r="M6" s="40"/>
      <c r="N6" s="42" t="s">
        <v>107</v>
      </c>
      <c r="O6" s="42" t="s">
        <v>107</v>
      </c>
      <c r="P6" s="211"/>
      <c r="Q6" s="42" t="s">
        <v>107</v>
      </c>
      <c r="R6" s="42" t="s">
        <v>107</v>
      </c>
      <c r="S6" s="11"/>
    </row>
    <row r="7" spans="1:19" ht="24.95" customHeight="1">
      <c r="A7" s="47" t="s">
        <v>42</v>
      </c>
      <c r="B7" s="42" t="s">
        <v>107</v>
      </c>
      <c r="C7" s="41">
        <v>8.9</v>
      </c>
      <c r="D7" s="41"/>
      <c r="E7" s="42" t="s">
        <v>107</v>
      </c>
      <c r="F7" s="42">
        <v>15</v>
      </c>
      <c r="G7" s="41"/>
      <c r="H7" s="42" t="s">
        <v>107</v>
      </c>
      <c r="I7" s="41">
        <v>3.7</v>
      </c>
      <c r="J7" s="41"/>
      <c r="K7" s="42" t="s">
        <v>107</v>
      </c>
      <c r="L7" s="41">
        <v>74</v>
      </c>
      <c r="M7" s="41"/>
      <c r="N7" s="42" t="s">
        <v>107</v>
      </c>
      <c r="O7" s="42" t="s">
        <v>107</v>
      </c>
      <c r="P7" s="38"/>
      <c r="Q7" s="42" t="s">
        <v>107</v>
      </c>
      <c r="R7" s="42" t="s">
        <v>107</v>
      </c>
    </row>
    <row r="8" spans="1:19" ht="24.95" customHeight="1">
      <c r="A8" s="47" t="s">
        <v>43</v>
      </c>
      <c r="B8" s="42" t="s">
        <v>107</v>
      </c>
      <c r="C8" s="41">
        <v>12.9</v>
      </c>
      <c r="D8" s="41"/>
      <c r="E8" s="42" t="s">
        <v>107</v>
      </c>
      <c r="F8" s="41">
        <v>19.399999999999999</v>
      </c>
      <c r="G8" s="41"/>
      <c r="H8" s="42" t="s">
        <v>107</v>
      </c>
      <c r="I8" s="42">
        <v>7</v>
      </c>
      <c r="J8" s="41"/>
      <c r="K8" s="42" t="s">
        <v>107</v>
      </c>
      <c r="L8" s="41">
        <v>68</v>
      </c>
      <c r="M8" s="41"/>
      <c r="N8" s="42" t="s">
        <v>107</v>
      </c>
      <c r="O8" s="42" t="s">
        <v>107</v>
      </c>
      <c r="P8" s="38"/>
      <c r="Q8" s="42" t="s">
        <v>107</v>
      </c>
      <c r="R8" s="42" t="s">
        <v>107</v>
      </c>
    </row>
    <row r="9" spans="1:19" ht="24.95" customHeight="1">
      <c r="A9" s="47" t="s">
        <v>44</v>
      </c>
      <c r="B9" s="42" t="s">
        <v>107</v>
      </c>
      <c r="C9" s="42">
        <v>18</v>
      </c>
      <c r="D9" s="41"/>
      <c r="E9" s="42" t="s">
        <v>107</v>
      </c>
      <c r="F9" s="41">
        <v>25.1</v>
      </c>
      <c r="G9" s="41"/>
      <c r="H9" s="42" t="s">
        <v>107</v>
      </c>
      <c r="I9" s="41">
        <v>11.2</v>
      </c>
      <c r="J9" s="41"/>
      <c r="K9" s="42" t="s">
        <v>107</v>
      </c>
      <c r="L9" s="41">
        <v>63</v>
      </c>
      <c r="M9" s="41"/>
      <c r="N9" s="42" t="s">
        <v>107</v>
      </c>
      <c r="O9" s="42" t="s">
        <v>107</v>
      </c>
      <c r="P9" s="38"/>
      <c r="Q9" s="42" t="s">
        <v>107</v>
      </c>
      <c r="R9" s="42" t="s">
        <v>107</v>
      </c>
    </row>
    <row r="10" spans="1:19" ht="24.95" customHeight="1">
      <c r="A10" s="47" t="s">
        <v>45</v>
      </c>
      <c r="B10" s="42" t="s">
        <v>107</v>
      </c>
      <c r="C10" s="41">
        <v>24.7</v>
      </c>
      <c r="D10" s="41"/>
      <c r="E10" s="42" t="s">
        <v>107</v>
      </c>
      <c r="F10" s="41">
        <v>32.799999999999997</v>
      </c>
      <c r="G10" s="41"/>
      <c r="H10" s="42" t="s">
        <v>107</v>
      </c>
      <c r="I10" s="41">
        <v>16.2</v>
      </c>
      <c r="J10" s="41"/>
      <c r="K10" s="42" t="s">
        <v>107</v>
      </c>
      <c r="L10" s="41">
        <v>44</v>
      </c>
      <c r="M10" s="41"/>
      <c r="N10" s="42" t="s">
        <v>107</v>
      </c>
      <c r="O10" s="42" t="s">
        <v>107</v>
      </c>
      <c r="P10" s="38"/>
      <c r="Q10" s="42" t="s">
        <v>107</v>
      </c>
      <c r="R10" s="42" t="s">
        <v>107</v>
      </c>
    </row>
    <row r="11" spans="1:19" ht="24.95" customHeight="1">
      <c r="A11" s="47" t="s">
        <v>46</v>
      </c>
      <c r="B11" s="42" t="s">
        <v>107</v>
      </c>
      <c r="C11" s="41">
        <v>31.1</v>
      </c>
      <c r="D11" s="41"/>
      <c r="E11" s="42" t="s">
        <v>107</v>
      </c>
      <c r="F11" s="41">
        <v>39.299999999999997</v>
      </c>
      <c r="G11" s="41"/>
      <c r="H11" s="42" t="s">
        <v>107</v>
      </c>
      <c r="I11" s="41">
        <v>21.3</v>
      </c>
      <c r="J11" s="41"/>
      <c r="K11" s="42" t="s">
        <v>107</v>
      </c>
      <c r="L11" s="41">
        <v>28</v>
      </c>
      <c r="M11" s="41"/>
      <c r="N11" s="42" t="s">
        <v>107</v>
      </c>
      <c r="O11" s="42" t="s">
        <v>107</v>
      </c>
      <c r="P11" s="38"/>
      <c r="Q11" s="42" t="s">
        <v>107</v>
      </c>
      <c r="R11" s="42" t="s">
        <v>107</v>
      </c>
    </row>
    <row r="12" spans="1:19" ht="24.95" customHeight="1">
      <c r="A12" s="47" t="s">
        <v>47</v>
      </c>
      <c r="B12" s="42" t="s">
        <v>107</v>
      </c>
      <c r="C12" s="41">
        <v>34.5</v>
      </c>
      <c r="D12" s="41"/>
      <c r="E12" s="42" t="s">
        <v>107</v>
      </c>
      <c r="F12" s="42">
        <v>43</v>
      </c>
      <c r="G12" s="41"/>
      <c r="H12" s="42" t="s">
        <v>107</v>
      </c>
      <c r="I12" s="42">
        <v>25</v>
      </c>
      <c r="J12" s="41"/>
      <c r="K12" s="42" t="s">
        <v>107</v>
      </c>
      <c r="L12" s="41">
        <v>25</v>
      </c>
      <c r="M12" s="41"/>
      <c r="N12" s="42" t="s">
        <v>107</v>
      </c>
      <c r="O12" s="42" t="s">
        <v>107</v>
      </c>
      <c r="P12" s="38"/>
      <c r="Q12" s="42" t="s">
        <v>107</v>
      </c>
      <c r="R12" s="42" t="s">
        <v>107</v>
      </c>
    </row>
    <row r="13" spans="1:19" ht="24.95" customHeight="1">
      <c r="A13" s="47" t="s">
        <v>48</v>
      </c>
      <c r="B13" s="42" t="s">
        <v>107</v>
      </c>
      <c r="C13" s="41">
        <v>33.6</v>
      </c>
      <c r="D13" s="41"/>
      <c r="E13" s="42" t="s">
        <v>107</v>
      </c>
      <c r="F13" s="41">
        <v>42.7</v>
      </c>
      <c r="G13" s="41"/>
      <c r="H13" s="42" t="s">
        <v>107</v>
      </c>
      <c r="I13" s="42">
        <v>24</v>
      </c>
      <c r="J13" s="41"/>
      <c r="K13" s="42" t="s">
        <v>107</v>
      </c>
      <c r="L13" s="41">
        <v>27</v>
      </c>
      <c r="M13" s="41"/>
      <c r="N13" s="42" t="s">
        <v>107</v>
      </c>
      <c r="O13" s="42" t="s">
        <v>107</v>
      </c>
      <c r="P13" s="38"/>
      <c r="Q13" s="42" t="s">
        <v>107</v>
      </c>
      <c r="R13" s="42" t="s">
        <v>107</v>
      </c>
    </row>
    <row r="14" spans="1:19" ht="24.95" customHeight="1">
      <c r="A14" s="47" t="s">
        <v>49</v>
      </c>
      <c r="B14" s="42" t="s">
        <v>107</v>
      </c>
      <c r="C14" s="41">
        <v>28.6</v>
      </c>
      <c r="D14" s="41"/>
      <c r="E14" s="42" t="s">
        <v>107</v>
      </c>
      <c r="F14" s="41">
        <v>38.299999999999997</v>
      </c>
      <c r="G14" s="41"/>
      <c r="H14" s="42" t="s">
        <v>107</v>
      </c>
      <c r="I14" s="41">
        <v>19.100000000000001</v>
      </c>
      <c r="J14" s="41"/>
      <c r="K14" s="42" t="s">
        <v>107</v>
      </c>
      <c r="L14" s="41">
        <v>32</v>
      </c>
      <c r="M14" s="41"/>
      <c r="N14" s="42" t="s">
        <v>107</v>
      </c>
      <c r="O14" s="42" t="s">
        <v>107</v>
      </c>
      <c r="P14" s="38"/>
      <c r="Q14" s="42" t="s">
        <v>107</v>
      </c>
      <c r="R14" s="42" t="s">
        <v>107</v>
      </c>
    </row>
    <row r="15" spans="1:19" ht="24.95" customHeight="1">
      <c r="A15" s="47" t="s">
        <v>122</v>
      </c>
      <c r="B15" s="42" t="s">
        <v>107</v>
      </c>
      <c r="C15" s="41">
        <v>21.4</v>
      </c>
      <c r="D15" s="41"/>
      <c r="E15" s="42" t="s">
        <v>107</v>
      </c>
      <c r="F15" s="41">
        <v>30.7</v>
      </c>
      <c r="G15" s="41"/>
      <c r="H15" s="42" t="s">
        <v>107</v>
      </c>
      <c r="I15" s="41">
        <v>13.5</v>
      </c>
      <c r="J15" s="41"/>
      <c r="K15" s="42" t="s">
        <v>107</v>
      </c>
      <c r="L15" s="41">
        <v>46</v>
      </c>
      <c r="M15" s="41"/>
      <c r="N15" s="42" t="s">
        <v>107</v>
      </c>
      <c r="O15" s="42" t="s">
        <v>107</v>
      </c>
      <c r="P15" s="38"/>
      <c r="Q15" s="42" t="s">
        <v>107</v>
      </c>
      <c r="R15" s="42" t="s">
        <v>107</v>
      </c>
    </row>
    <row r="16" spans="1:19" ht="24.95" customHeight="1">
      <c r="A16" s="47" t="s">
        <v>50</v>
      </c>
      <c r="B16" s="42" t="s">
        <v>107</v>
      </c>
      <c r="C16" s="41">
        <v>13.4</v>
      </c>
      <c r="D16" s="41"/>
      <c r="E16" s="42" t="s">
        <v>107</v>
      </c>
      <c r="F16" s="41">
        <v>21.4</v>
      </c>
      <c r="G16" s="41"/>
      <c r="H16" s="42" t="s">
        <v>107</v>
      </c>
      <c r="I16" s="41">
        <v>7.3</v>
      </c>
      <c r="J16" s="41"/>
      <c r="K16" s="42" t="s">
        <v>107</v>
      </c>
      <c r="L16" s="41">
        <v>65</v>
      </c>
      <c r="M16" s="41"/>
      <c r="N16" s="42" t="s">
        <v>107</v>
      </c>
      <c r="O16" s="42" t="s">
        <v>107</v>
      </c>
      <c r="P16" s="38"/>
      <c r="Q16" s="42" t="s">
        <v>107</v>
      </c>
      <c r="R16" s="42" t="s">
        <v>107</v>
      </c>
    </row>
    <row r="17" spans="1:18" ht="24.95" customHeight="1" thickBot="1">
      <c r="A17" s="48" t="s">
        <v>123</v>
      </c>
      <c r="B17" s="44" t="s">
        <v>107</v>
      </c>
      <c r="C17" s="45">
        <v>8.5</v>
      </c>
      <c r="D17" s="45"/>
      <c r="E17" s="44" t="s">
        <v>107</v>
      </c>
      <c r="F17" s="45">
        <v>14.4</v>
      </c>
      <c r="G17" s="45"/>
      <c r="H17" s="44" t="s">
        <v>107</v>
      </c>
      <c r="I17" s="45">
        <v>3.9</v>
      </c>
      <c r="J17" s="45"/>
      <c r="K17" s="44" t="s">
        <v>107</v>
      </c>
      <c r="L17" s="45">
        <v>79</v>
      </c>
      <c r="M17" s="45"/>
      <c r="N17" s="44" t="s">
        <v>107</v>
      </c>
      <c r="O17" s="44" t="s">
        <v>107</v>
      </c>
      <c r="P17" s="39"/>
      <c r="Q17" s="44" t="s">
        <v>107</v>
      </c>
      <c r="R17" s="44" t="s">
        <v>107</v>
      </c>
    </row>
    <row r="18" spans="1:18" ht="5.25" customHeight="1" thickTop="1">
      <c r="A18" s="34"/>
      <c r="B18" s="13"/>
      <c r="C18" s="13"/>
      <c r="D18" s="13"/>
      <c r="E18" s="22"/>
      <c r="F18" s="13"/>
      <c r="G18" s="13"/>
      <c r="H18" s="22"/>
      <c r="I18" s="13"/>
      <c r="J18" s="13"/>
      <c r="K18" s="22"/>
      <c r="L18" s="22"/>
      <c r="M18" s="103"/>
      <c r="N18" s="22"/>
      <c r="O18" s="22"/>
      <c r="P18" s="103"/>
      <c r="Q18" s="22"/>
      <c r="R18" s="17"/>
    </row>
    <row r="19" spans="1:18" ht="5.25" customHeight="1">
      <c r="A19" s="36"/>
      <c r="B19" s="13"/>
      <c r="C19" s="13"/>
      <c r="D19" s="13"/>
      <c r="E19" s="169"/>
      <c r="F19" s="13"/>
      <c r="G19" s="13"/>
      <c r="H19" s="169"/>
      <c r="I19" s="13"/>
      <c r="J19" s="13"/>
      <c r="K19" s="169"/>
      <c r="L19" s="169"/>
      <c r="M19" s="169"/>
      <c r="N19" s="169"/>
      <c r="O19" s="169"/>
      <c r="P19" s="169"/>
      <c r="Q19" s="169"/>
      <c r="R19" s="17"/>
    </row>
    <row r="20" spans="1:18" ht="22.5" customHeight="1">
      <c r="A20" s="258" t="s">
        <v>183</v>
      </c>
      <c r="B20" s="258"/>
      <c r="C20" s="258"/>
      <c r="D20" s="258"/>
      <c r="E20" s="258"/>
      <c r="F20" s="258"/>
      <c r="G20" s="13"/>
      <c r="H20" s="169"/>
      <c r="I20" s="13"/>
      <c r="J20" s="13"/>
      <c r="K20" s="169"/>
      <c r="L20" s="169"/>
      <c r="M20" s="169"/>
      <c r="N20" s="169"/>
      <c r="O20" s="169"/>
      <c r="P20" s="169"/>
      <c r="Q20" s="169"/>
      <c r="R20" s="17"/>
    </row>
    <row r="21" spans="1:18" ht="18.75" customHeight="1">
      <c r="A21" s="243" t="s">
        <v>90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</row>
    <row r="22" spans="1:18" ht="18.7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</row>
    <row r="23" spans="1:18" ht="15.75" customHeight="1">
      <c r="A23" s="243" t="s">
        <v>139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</row>
    <row r="24" spans="1:18" ht="8.25" customHeight="1">
      <c r="A24" s="33"/>
      <c r="B24" s="27"/>
      <c r="C24" s="27"/>
      <c r="D24" s="104"/>
      <c r="E24" s="27"/>
      <c r="F24" s="27"/>
      <c r="G24" s="104"/>
      <c r="H24" s="27"/>
      <c r="I24" s="27"/>
      <c r="J24" s="54"/>
      <c r="K24" s="27"/>
      <c r="L24" s="27"/>
      <c r="M24" s="104"/>
      <c r="N24" s="27"/>
      <c r="O24" s="27"/>
      <c r="P24" s="104"/>
      <c r="Q24" s="27"/>
      <c r="R24" s="27"/>
    </row>
    <row r="25" spans="1:18" ht="16.5" customHeight="1">
      <c r="A25" s="33"/>
      <c r="B25" s="27"/>
      <c r="C25" s="27"/>
      <c r="D25" s="104"/>
      <c r="E25" s="27"/>
      <c r="F25" s="27"/>
      <c r="G25" s="170"/>
      <c r="H25" s="27"/>
      <c r="I25" s="27"/>
      <c r="J25" s="54"/>
      <c r="K25" s="27"/>
      <c r="L25" s="27"/>
      <c r="M25" s="104"/>
      <c r="N25" s="27"/>
      <c r="O25" s="27"/>
      <c r="P25" s="104"/>
      <c r="Q25" s="27"/>
      <c r="R25" s="27"/>
    </row>
    <row r="26" spans="1:18" ht="10.5" hidden="1" customHeight="1">
      <c r="A26" s="49"/>
      <c r="B26" s="13"/>
      <c r="C26" s="13"/>
      <c r="D26" s="13"/>
      <c r="E26" s="19"/>
      <c r="F26" s="13"/>
      <c r="G26" s="13"/>
      <c r="H26" s="19"/>
      <c r="I26" s="13"/>
      <c r="J26" s="13"/>
      <c r="K26" s="19"/>
      <c r="L26" s="19"/>
      <c r="M26" s="103"/>
      <c r="N26" s="19"/>
      <c r="O26" s="19"/>
      <c r="P26" s="103"/>
      <c r="Q26" s="19"/>
      <c r="R26" s="19"/>
    </row>
    <row r="27" spans="1:18" ht="24" customHeight="1">
      <c r="A27" s="244" t="s">
        <v>135</v>
      </c>
      <c r="B27" s="244"/>
      <c r="C27" s="244"/>
      <c r="D27" s="244"/>
      <c r="E27" s="244"/>
      <c r="F27" s="244"/>
      <c r="G27" s="156"/>
      <c r="H27" s="156"/>
      <c r="I27" s="156"/>
      <c r="J27" s="156"/>
      <c r="K27" s="156"/>
      <c r="L27" s="113">
        <v>23</v>
      </c>
      <c r="M27" s="113"/>
      <c r="N27" s="113"/>
      <c r="O27" s="113"/>
      <c r="P27" s="113"/>
      <c r="Q27" s="113"/>
      <c r="R27" s="113"/>
    </row>
  </sheetData>
  <mergeCells count="16">
    <mergeCell ref="A20:F20"/>
    <mergeCell ref="A21:R21"/>
    <mergeCell ref="A23:R23"/>
    <mergeCell ref="A27:F27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AC24"/>
  <sheetViews>
    <sheetView rightToLeft="1" view="pageBreakPreview" zoomScaleSheetLayoutView="100" workbookViewId="0">
      <selection activeCell="B4" sqref="B4"/>
    </sheetView>
  </sheetViews>
  <sheetFormatPr defaultRowHeight="24.75"/>
  <cols>
    <col min="1" max="1" width="10.125" style="50" customWidth="1"/>
    <col min="2" max="2" width="10.125" customWidth="1"/>
    <col min="3" max="3" width="9.25" customWidth="1"/>
    <col min="4" max="4" width="0.75" customWidth="1"/>
    <col min="5" max="5" width="10.125" customWidth="1"/>
    <col min="6" max="6" width="9.375" customWidth="1"/>
    <col min="7" max="7" width="0.75" customWidth="1"/>
    <col min="8" max="8" width="10.125" customWidth="1"/>
    <col min="9" max="9" width="9" customWidth="1"/>
    <col min="10" max="10" width="0.75" customWidth="1"/>
    <col min="11" max="11" width="10.125" customWidth="1"/>
    <col min="12" max="12" width="9.125" customWidth="1"/>
  </cols>
  <sheetData>
    <row r="1" spans="1:29" ht="28.5" customHeight="1">
      <c r="A1" s="272" t="s">
        <v>188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29" ht="24.75" customHeight="1" thickBot="1">
      <c r="A2" s="157" t="s">
        <v>166</v>
      </c>
      <c r="K2" s="215"/>
      <c r="L2" s="215"/>
    </row>
    <row r="3" spans="1:29" ht="31.5" customHeight="1" thickTop="1">
      <c r="A3" s="275" t="s">
        <v>35</v>
      </c>
      <c r="B3" s="273" t="s">
        <v>22</v>
      </c>
      <c r="C3" s="273"/>
      <c r="D3" s="198"/>
      <c r="E3" s="274" t="s">
        <v>51</v>
      </c>
      <c r="F3" s="274"/>
      <c r="G3" s="199"/>
      <c r="H3" s="274" t="s">
        <v>52</v>
      </c>
      <c r="I3" s="274"/>
      <c r="J3" s="199"/>
      <c r="K3" s="274" t="s">
        <v>31</v>
      </c>
      <c r="L3" s="274"/>
    </row>
    <row r="4" spans="1:29" ht="30" customHeight="1">
      <c r="A4" s="276"/>
      <c r="B4" s="189">
        <v>2015</v>
      </c>
      <c r="C4" s="190" t="s">
        <v>73</v>
      </c>
      <c r="D4" s="200"/>
      <c r="E4" s="189">
        <v>2015</v>
      </c>
      <c r="F4" s="190" t="s">
        <v>73</v>
      </c>
      <c r="G4" s="200"/>
      <c r="H4" s="189">
        <v>2015</v>
      </c>
      <c r="I4" s="190" t="s">
        <v>73</v>
      </c>
      <c r="J4" s="200"/>
      <c r="K4" s="189">
        <v>2015</v>
      </c>
      <c r="L4" s="190" t="s">
        <v>73</v>
      </c>
    </row>
    <row r="5" spans="1:29" ht="23.25" customHeight="1">
      <c r="A5" s="59" t="s">
        <v>41</v>
      </c>
      <c r="B5" s="206">
        <v>8.1999999999999993</v>
      </c>
      <c r="C5" s="206">
        <v>25.808260273972611</v>
      </c>
      <c r="D5" s="206"/>
      <c r="E5" s="206">
        <v>9.6</v>
      </c>
      <c r="F5" s="206">
        <v>63.496013333333373</v>
      </c>
      <c r="G5" s="206"/>
      <c r="H5" s="206">
        <v>9.4</v>
      </c>
      <c r="I5" s="206">
        <v>14.036166666666666</v>
      </c>
      <c r="J5" s="206"/>
      <c r="K5" s="206">
        <v>2.2000000000000002</v>
      </c>
      <c r="L5" s="206">
        <v>27.811152777777767</v>
      </c>
    </row>
    <row r="6" spans="1:29" ht="23.25" customHeight="1">
      <c r="A6" s="60" t="s">
        <v>42</v>
      </c>
      <c r="B6" s="42">
        <v>6.9</v>
      </c>
      <c r="C6" s="42">
        <v>20.532013888888891</v>
      </c>
      <c r="D6" s="42"/>
      <c r="E6" s="42">
        <v>29.7</v>
      </c>
      <c r="F6" s="42">
        <v>61.132013333333305</v>
      </c>
      <c r="G6" s="42"/>
      <c r="H6" s="42">
        <v>15.9</v>
      </c>
      <c r="I6" s="42">
        <v>17.261194444444442</v>
      </c>
      <c r="J6" s="42"/>
      <c r="K6" s="42">
        <v>9.1</v>
      </c>
      <c r="L6" s="42">
        <v>16.723708333333331</v>
      </c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29" ht="23.25" customHeight="1">
      <c r="A7" s="61" t="s">
        <v>43</v>
      </c>
      <c r="B7" s="42">
        <v>26.1</v>
      </c>
      <c r="C7" s="42">
        <v>21.215402777777793</v>
      </c>
      <c r="D7" s="42"/>
      <c r="E7" s="42">
        <v>30</v>
      </c>
      <c r="F7" s="42">
        <v>63.517346666666661</v>
      </c>
      <c r="G7" s="42"/>
      <c r="H7" s="42">
        <v>13.6</v>
      </c>
      <c r="I7" s="42">
        <v>16.923054054054052</v>
      </c>
      <c r="J7" s="42"/>
      <c r="K7" s="42">
        <v>45.3</v>
      </c>
      <c r="L7" s="42">
        <v>20.094499999999996</v>
      </c>
    </row>
    <row r="8" spans="1:29" ht="23.25" customHeight="1">
      <c r="A8" s="61" t="s">
        <v>44</v>
      </c>
      <c r="B8" s="42">
        <v>0</v>
      </c>
      <c r="C8" s="42">
        <v>17.901527777777776</v>
      </c>
      <c r="D8" s="42"/>
      <c r="E8" s="42">
        <v>0.2</v>
      </c>
      <c r="F8" s="42">
        <v>45.803999999999995</v>
      </c>
      <c r="G8" s="42"/>
      <c r="H8" s="42">
        <v>0.4</v>
      </c>
      <c r="I8" s="42">
        <v>15.301577464788735</v>
      </c>
      <c r="J8" s="42"/>
      <c r="K8" s="42" t="s">
        <v>167</v>
      </c>
      <c r="L8" s="42">
        <v>15.782055555555559</v>
      </c>
    </row>
    <row r="9" spans="1:29" ht="23.25" customHeight="1">
      <c r="A9" s="61" t="s">
        <v>45</v>
      </c>
      <c r="B9" s="42">
        <v>4.5</v>
      </c>
      <c r="C9" s="42">
        <v>5.4669444444444402</v>
      </c>
      <c r="D9" s="42"/>
      <c r="E9" s="42" t="s">
        <v>107</v>
      </c>
      <c r="F9" s="42">
        <v>18.798689189189179</v>
      </c>
      <c r="G9" s="42"/>
      <c r="H9" s="42" t="s">
        <v>107</v>
      </c>
      <c r="I9" s="42">
        <v>9.8696111111111122</v>
      </c>
      <c r="J9" s="42"/>
      <c r="K9" s="42">
        <v>13</v>
      </c>
      <c r="L9" s="42">
        <v>5.5988472222222203</v>
      </c>
    </row>
    <row r="10" spans="1:29" ht="23.25" customHeight="1">
      <c r="A10" s="61" t="s">
        <v>46</v>
      </c>
      <c r="B10" s="42">
        <v>0</v>
      </c>
      <c r="C10" s="42">
        <v>6.9597222222222227E-2</v>
      </c>
      <c r="D10" s="42"/>
      <c r="E10" s="42" t="s">
        <v>107</v>
      </c>
      <c r="F10" s="42">
        <v>0.91405479452054794</v>
      </c>
      <c r="G10" s="42"/>
      <c r="H10" s="42" t="s">
        <v>107</v>
      </c>
      <c r="I10" s="42">
        <v>6.0561643835616456E-2</v>
      </c>
      <c r="J10" s="42"/>
      <c r="K10" s="42">
        <v>0</v>
      </c>
      <c r="L10" s="42">
        <v>5.216438356164383E-2</v>
      </c>
    </row>
    <row r="11" spans="1:29" ht="23.25" customHeight="1">
      <c r="A11" s="61" t="s">
        <v>47</v>
      </c>
      <c r="B11" s="42">
        <v>0</v>
      </c>
      <c r="C11" s="42">
        <v>4.1666666666666665E-5</v>
      </c>
      <c r="D11" s="42"/>
      <c r="E11" s="42" t="s">
        <v>107</v>
      </c>
      <c r="F11" s="42">
        <v>0.12484931506849309</v>
      </c>
      <c r="G11" s="42"/>
      <c r="H11" s="42" t="s">
        <v>107</v>
      </c>
      <c r="I11" s="42">
        <v>4.6657534246575337E-2</v>
      </c>
      <c r="J11" s="42"/>
      <c r="K11" s="42">
        <v>0</v>
      </c>
      <c r="L11" s="42">
        <v>2.7027027027027027E-5</v>
      </c>
    </row>
    <row r="12" spans="1:29" ht="23.25" customHeight="1">
      <c r="A12" s="61" t="s">
        <v>48</v>
      </c>
      <c r="B12" s="42" t="s">
        <v>167</v>
      </c>
      <c r="C12" s="42">
        <v>4.1095890410958905E-5</v>
      </c>
      <c r="D12" s="42"/>
      <c r="E12" s="42" t="s">
        <v>107</v>
      </c>
      <c r="F12" s="42">
        <v>2.478082191780822E-2</v>
      </c>
      <c r="G12" s="42"/>
      <c r="H12" s="42" t="s">
        <v>107</v>
      </c>
      <c r="I12" s="42">
        <v>2.5810810810810807E-2</v>
      </c>
      <c r="J12" s="42"/>
      <c r="K12" s="42">
        <v>0</v>
      </c>
      <c r="L12" s="42">
        <v>0.13702739726027396</v>
      </c>
    </row>
    <row r="13" spans="1:29" ht="23.25" customHeight="1">
      <c r="A13" s="61" t="s">
        <v>49</v>
      </c>
      <c r="B13" s="42">
        <v>0</v>
      </c>
      <c r="C13" s="42">
        <v>0.15223287671232874</v>
      </c>
      <c r="D13" s="42"/>
      <c r="E13" s="42" t="s">
        <v>107</v>
      </c>
      <c r="F13" s="42">
        <v>0.47560273972602751</v>
      </c>
      <c r="G13" s="42"/>
      <c r="H13" s="42" t="s">
        <v>107</v>
      </c>
      <c r="I13" s="42">
        <v>0.4850138888888893</v>
      </c>
      <c r="J13" s="42"/>
      <c r="K13" s="42">
        <v>0</v>
      </c>
      <c r="L13" s="42">
        <v>4.1164383561643834E-2</v>
      </c>
    </row>
    <row r="14" spans="1:29" ht="23.25" customHeight="1">
      <c r="A14" s="61" t="s">
        <v>122</v>
      </c>
      <c r="B14" s="42">
        <v>86</v>
      </c>
      <c r="C14" s="42">
        <v>4.8317945205479464</v>
      </c>
      <c r="D14" s="42"/>
      <c r="E14" s="42" t="s">
        <v>107</v>
      </c>
      <c r="F14" s="42">
        <v>11.493337837837839</v>
      </c>
      <c r="G14" s="42"/>
      <c r="H14" s="42" t="s">
        <v>107</v>
      </c>
      <c r="I14" s="42">
        <v>8.8251805555555549</v>
      </c>
      <c r="J14" s="42"/>
      <c r="K14" s="42">
        <v>13.4</v>
      </c>
      <c r="L14" s="42">
        <v>3.7180684931506853</v>
      </c>
    </row>
    <row r="15" spans="1:29" ht="23.25" customHeight="1">
      <c r="A15" s="61" t="s">
        <v>50</v>
      </c>
      <c r="B15" s="42">
        <v>32.1</v>
      </c>
      <c r="C15" s="42">
        <v>17.605643835616437</v>
      </c>
      <c r="D15" s="42"/>
      <c r="E15" s="42" t="s">
        <v>107</v>
      </c>
      <c r="F15" s="42">
        <v>40.718945945945933</v>
      </c>
      <c r="G15" s="42"/>
      <c r="H15" s="42" t="s">
        <v>107</v>
      </c>
      <c r="I15" s="42">
        <v>14.888685714285712</v>
      </c>
      <c r="J15" s="42"/>
      <c r="K15" s="42">
        <v>4.7</v>
      </c>
      <c r="L15" s="42">
        <v>18.809698630136985</v>
      </c>
    </row>
    <row r="16" spans="1:29" ht="23.25" customHeight="1" thickBot="1">
      <c r="A16" s="171" t="s">
        <v>123</v>
      </c>
      <c r="B16" s="64">
        <v>28.2</v>
      </c>
      <c r="C16" s="64">
        <v>21.544608108108111</v>
      </c>
      <c r="D16" s="64"/>
      <c r="E16" s="64">
        <v>44.5</v>
      </c>
      <c r="F16" s="64">
        <v>60.708000000000006</v>
      </c>
      <c r="G16" s="64"/>
      <c r="H16" s="64" t="s">
        <v>107</v>
      </c>
      <c r="I16" s="64">
        <v>16.158599999999996</v>
      </c>
      <c r="J16" s="64"/>
      <c r="K16" s="64">
        <v>43.8</v>
      </c>
      <c r="L16" s="64">
        <v>28.594534246575339</v>
      </c>
    </row>
    <row r="17" spans="1:12" ht="24" customHeight="1" thickTop="1" thickBot="1">
      <c r="A17" s="225" t="s">
        <v>189</v>
      </c>
      <c r="B17" s="226">
        <f>SUM(B5:B16)</f>
        <v>191.99999999999997</v>
      </c>
      <c r="C17" s="226">
        <f>SUM(C5:C16)</f>
        <v>135.12810848862563</v>
      </c>
      <c r="D17" s="226"/>
      <c r="E17" s="226" t="s">
        <v>107</v>
      </c>
      <c r="F17" s="226">
        <f>SUM(F5:F16)</f>
        <v>367.20763397753916</v>
      </c>
      <c r="G17" s="226"/>
      <c r="H17" s="226" t="s">
        <v>107</v>
      </c>
      <c r="I17" s="226">
        <f>SUM(I5:I16)</f>
        <v>113.88211388868815</v>
      </c>
      <c r="J17" s="226"/>
      <c r="K17" s="226">
        <f>SUM(K5:K16)</f>
        <v>131.5</v>
      </c>
      <c r="L17" s="226">
        <f>SUM(L5:L16)</f>
        <v>137.36294845016246</v>
      </c>
    </row>
    <row r="18" spans="1:12" ht="20.25" customHeight="1" thickTop="1">
      <c r="A18" s="258" t="s">
        <v>184</v>
      </c>
      <c r="B18" s="258"/>
      <c r="C18" s="207"/>
      <c r="D18" s="119"/>
      <c r="E18" s="119"/>
      <c r="F18" s="119"/>
      <c r="G18" s="132"/>
      <c r="H18" s="132"/>
      <c r="I18" s="132"/>
      <c r="J18" s="132"/>
      <c r="K18" s="132"/>
      <c r="L18" s="132"/>
    </row>
    <row r="19" spans="1:12" ht="16.5" customHeight="1">
      <c r="A19" s="269" t="s">
        <v>190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</row>
    <row r="20" spans="1:12" ht="21" customHeight="1">
      <c r="A20" s="270" t="s">
        <v>147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</row>
    <row r="21" spans="1:12" ht="18" customHeight="1">
      <c r="A21" s="243" t="s">
        <v>169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</row>
    <row r="22" spans="1:12" ht="13.5" customHeight="1">
      <c r="A22" s="271"/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</row>
    <row r="23" spans="1:12" ht="1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s="123" customFormat="1" ht="24" customHeight="1">
      <c r="A24" s="268" t="s">
        <v>135</v>
      </c>
      <c r="B24" s="268"/>
      <c r="C24" s="268"/>
      <c r="D24" s="268"/>
      <c r="E24" s="268"/>
      <c r="F24" s="268"/>
      <c r="G24" s="122"/>
      <c r="H24" s="122"/>
      <c r="I24" s="122"/>
      <c r="J24" s="122"/>
      <c r="K24" s="122"/>
      <c r="L24" s="122">
        <v>24</v>
      </c>
    </row>
  </sheetData>
  <mergeCells count="12">
    <mergeCell ref="A18:B18"/>
    <mergeCell ref="A1:L1"/>
    <mergeCell ref="B3:C3"/>
    <mergeCell ref="E3:F3"/>
    <mergeCell ref="H3:I3"/>
    <mergeCell ref="A3:A4"/>
    <mergeCell ref="K3:L3"/>
    <mergeCell ref="A24:F24"/>
    <mergeCell ref="A19:L19"/>
    <mergeCell ref="A20:L20"/>
    <mergeCell ref="A21:L21"/>
    <mergeCell ref="A22:L22"/>
  </mergeCell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AN22"/>
  <sheetViews>
    <sheetView rightToLeft="1" view="pageBreakPreview" zoomScale="90" zoomScaleSheetLayoutView="90" workbookViewId="0">
      <selection activeCell="A6" sqref="A6:XFD17"/>
    </sheetView>
  </sheetViews>
  <sheetFormatPr defaultRowHeight="24.75"/>
  <cols>
    <col min="1" max="1" width="7.375" customWidth="1"/>
    <col min="2" max="5" width="5.625" customWidth="1"/>
    <col min="6" max="6" width="0.625" customWidth="1"/>
    <col min="7" max="7" width="6.625" customWidth="1"/>
    <col min="8" max="8" width="6.5" customWidth="1"/>
    <col min="9" max="9" width="0.5" customWidth="1"/>
    <col min="10" max="10" width="6.5" customWidth="1"/>
    <col min="11" max="11" width="6.625" customWidth="1"/>
    <col min="12" max="12" width="0.5" customWidth="1"/>
    <col min="13" max="13" width="6.625" customWidth="1"/>
    <col min="14" max="14" width="6.5" customWidth="1"/>
    <col min="15" max="15" width="0.5" customWidth="1"/>
    <col min="16" max="16" width="6.625" customWidth="1"/>
    <col min="17" max="17" width="6.375" customWidth="1"/>
    <col min="18" max="18" width="0.5" customWidth="1"/>
    <col min="19" max="19" width="6.5" customWidth="1"/>
    <col min="20" max="21" width="6.25" customWidth="1"/>
    <col min="22" max="22" width="7" customWidth="1"/>
  </cols>
  <sheetData>
    <row r="1" spans="1:40" ht="27" customHeight="1">
      <c r="A1" s="246" t="s">
        <v>191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</row>
    <row r="2" spans="1:40" ht="21" customHeight="1" thickBot="1">
      <c r="A2" s="280" t="s">
        <v>145</v>
      </c>
      <c r="B2" s="280"/>
    </row>
    <row r="3" spans="1:40" ht="32.25" customHeight="1" thickTop="1">
      <c r="A3" s="247" t="s">
        <v>53</v>
      </c>
      <c r="B3" s="252" t="s">
        <v>144</v>
      </c>
      <c r="C3" s="253"/>
      <c r="D3" s="253"/>
      <c r="E3" s="254"/>
      <c r="F3" s="192"/>
      <c r="G3" s="266" t="s">
        <v>72</v>
      </c>
      <c r="H3" s="266"/>
      <c r="I3" s="267"/>
      <c r="J3" s="266"/>
      <c r="K3" s="266"/>
      <c r="L3" s="267"/>
      <c r="M3" s="266"/>
      <c r="N3" s="266"/>
      <c r="O3" s="267"/>
      <c r="P3" s="266"/>
      <c r="Q3" s="266"/>
      <c r="R3" s="192"/>
      <c r="S3" s="252" t="s">
        <v>124</v>
      </c>
      <c r="T3" s="253"/>
      <c r="U3" s="253"/>
      <c r="V3" s="254"/>
    </row>
    <row r="4" spans="1:40" ht="21" customHeight="1">
      <c r="A4" s="248"/>
      <c r="B4" s="277" t="s">
        <v>31</v>
      </c>
      <c r="C4" s="277" t="s">
        <v>52</v>
      </c>
      <c r="D4" s="277" t="s">
        <v>22</v>
      </c>
      <c r="E4" s="277" t="s">
        <v>51</v>
      </c>
      <c r="F4" s="197"/>
      <c r="G4" s="279" t="s">
        <v>31</v>
      </c>
      <c r="H4" s="279"/>
      <c r="I4" s="193"/>
      <c r="J4" s="279" t="s">
        <v>52</v>
      </c>
      <c r="K4" s="279"/>
      <c r="L4" s="193"/>
      <c r="M4" s="279" t="s">
        <v>22</v>
      </c>
      <c r="N4" s="279"/>
      <c r="O4" s="193"/>
      <c r="P4" s="279" t="s">
        <v>51</v>
      </c>
      <c r="Q4" s="279"/>
      <c r="R4" s="193"/>
      <c r="S4" s="277" t="s">
        <v>31</v>
      </c>
      <c r="T4" s="277" t="s">
        <v>52</v>
      </c>
      <c r="U4" s="277" t="s">
        <v>22</v>
      </c>
      <c r="V4" s="277" t="s">
        <v>51</v>
      </c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22.5" customHeight="1">
      <c r="A5" s="265"/>
      <c r="B5" s="278"/>
      <c r="C5" s="278"/>
      <c r="D5" s="278"/>
      <c r="E5" s="278"/>
      <c r="F5" s="197"/>
      <c r="G5" s="203" t="s">
        <v>37</v>
      </c>
      <c r="H5" s="203" t="s">
        <v>36</v>
      </c>
      <c r="I5" s="197"/>
      <c r="J5" s="203" t="s">
        <v>37</v>
      </c>
      <c r="K5" s="203" t="s">
        <v>36</v>
      </c>
      <c r="L5" s="197"/>
      <c r="M5" s="203" t="s">
        <v>37</v>
      </c>
      <c r="N5" s="203" t="s">
        <v>36</v>
      </c>
      <c r="O5" s="197"/>
      <c r="P5" s="203" t="s">
        <v>37</v>
      </c>
      <c r="Q5" s="203" t="s">
        <v>36</v>
      </c>
      <c r="R5" s="197"/>
      <c r="S5" s="278"/>
      <c r="T5" s="278"/>
      <c r="U5" s="278"/>
      <c r="V5" s="278"/>
    </row>
    <row r="6" spans="1:40" ht="27.95" customHeight="1">
      <c r="A6" s="40">
        <v>2005</v>
      </c>
      <c r="B6" s="206">
        <v>42</v>
      </c>
      <c r="C6" s="206" t="s">
        <v>107</v>
      </c>
      <c r="D6" s="206" t="s">
        <v>107</v>
      </c>
      <c r="E6" s="206" t="s">
        <v>107</v>
      </c>
      <c r="F6" s="168"/>
      <c r="G6" s="206">
        <v>20.399999999999999</v>
      </c>
      <c r="H6" s="206">
        <v>35</v>
      </c>
      <c r="I6" s="208"/>
      <c r="J6" s="206" t="s">
        <v>107</v>
      </c>
      <c r="K6" s="206" t="s">
        <v>107</v>
      </c>
      <c r="L6" s="208"/>
      <c r="M6" s="206">
        <v>15.8</v>
      </c>
      <c r="N6" s="206">
        <v>30.7</v>
      </c>
      <c r="O6" s="208"/>
      <c r="P6" s="206">
        <v>13.4</v>
      </c>
      <c r="Q6" s="206">
        <v>28.5</v>
      </c>
      <c r="R6" s="208"/>
      <c r="S6" s="206">
        <v>95.5</v>
      </c>
      <c r="T6" s="206" t="s">
        <v>107</v>
      </c>
      <c r="U6" s="206">
        <v>108.2</v>
      </c>
      <c r="V6" s="206">
        <v>294.5</v>
      </c>
    </row>
    <row r="7" spans="1:40" ht="27.95" customHeight="1">
      <c r="A7" s="40">
        <v>2006</v>
      </c>
      <c r="B7" s="42">
        <v>43</v>
      </c>
      <c r="C7" s="42" t="s">
        <v>107</v>
      </c>
      <c r="D7" s="42">
        <v>42</v>
      </c>
      <c r="E7" s="42">
        <v>53</v>
      </c>
      <c r="F7" s="38"/>
      <c r="G7" s="42">
        <v>19.100000000000001</v>
      </c>
      <c r="H7" s="42">
        <v>34.1</v>
      </c>
      <c r="I7" s="58"/>
      <c r="J7" s="42">
        <v>16.5</v>
      </c>
      <c r="K7" s="42">
        <v>33.799999999999997</v>
      </c>
      <c r="L7" s="58"/>
      <c r="M7" s="42">
        <v>16.2</v>
      </c>
      <c r="N7" s="42">
        <v>31.3</v>
      </c>
      <c r="O7" s="58"/>
      <c r="P7" s="42">
        <v>13.8</v>
      </c>
      <c r="Q7" s="42">
        <v>27.9</v>
      </c>
      <c r="R7" s="58"/>
      <c r="S7" s="42">
        <v>174.1</v>
      </c>
      <c r="T7" s="42" t="s">
        <v>107</v>
      </c>
      <c r="U7" s="42">
        <v>162.30000000000001</v>
      </c>
      <c r="V7" s="42">
        <v>511.2</v>
      </c>
    </row>
    <row r="8" spans="1:40" ht="27.95" customHeight="1">
      <c r="A8" s="40">
        <v>2007</v>
      </c>
      <c r="B8" s="42">
        <v>35</v>
      </c>
      <c r="C8" s="42" t="s">
        <v>107</v>
      </c>
      <c r="D8" s="42">
        <v>39</v>
      </c>
      <c r="E8" s="42">
        <v>51</v>
      </c>
      <c r="F8" s="38"/>
      <c r="G8" s="42">
        <v>22.6</v>
      </c>
      <c r="H8" s="42">
        <v>37.299999999999997</v>
      </c>
      <c r="I8" s="58"/>
      <c r="J8" s="42">
        <v>14.9</v>
      </c>
      <c r="K8" s="42">
        <v>29.4</v>
      </c>
      <c r="L8" s="58"/>
      <c r="M8" s="42">
        <v>16.2</v>
      </c>
      <c r="N8" s="42">
        <v>31.9</v>
      </c>
      <c r="O8" s="58"/>
      <c r="P8" s="62">
        <v>13.9</v>
      </c>
      <c r="Q8" s="42">
        <v>28.7</v>
      </c>
      <c r="R8" s="58"/>
      <c r="S8" s="42">
        <v>139.19999999999999</v>
      </c>
      <c r="T8" s="42" t="s">
        <v>107</v>
      </c>
      <c r="U8" s="42">
        <v>99.2</v>
      </c>
      <c r="V8" s="62">
        <v>193.8</v>
      </c>
    </row>
    <row r="9" spans="1:40" ht="27.95" customHeight="1">
      <c r="A9" s="40">
        <v>2008</v>
      </c>
      <c r="B9" s="42">
        <v>41</v>
      </c>
      <c r="C9" s="42" t="s">
        <v>107</v>
      </c>
      <c r="D9" s="42">
        <v>39</v>
      </c>
      <c r="E9" s="42">
        <v>50</v>
      </c>
      <c r="F9" s="38"/>
      <c r="G9" s="42">
        <v>19.2</v>
      </c>
      <c r="H9" s="42">
        <v>33.9</v>
      </c>
      <c r="I9" s="58"/>
      <c r="J9" s="42">
        <v>14.2</v>
      </c>
      <c r="K9" s="42">
        <v>28.3</v>
      </c>
      <c r="L9" s="58"/>
      <c r="M9" s="42">
        <v>16.100000000000001</v>
      </c>
      <c r="N9" s="42">
        <v>31.5</v>
      </c>
      <c r="O9" s="58"/>
      <c r="P9" s="62">
        <v>14.1</v>
      </c>
      <c r="Q9" s="42">
        <v>29.3</v>
      </c>
      <c r="R9" s="58"/>
      <c r="S9" s="42">
        <v>67.099999999999994</v>
      </c>
      <c r="T9" s="42">
        <v>72.900000000000006</v>
      </c>
      <c r="U9" s="42">
        <v>59.1</v>
      </c>
      <c r="V9" s="62">
        <v>216.3</v>
      </c>
    </row>
    <row r="10" spans="1:40" ht="27.95" customHeight="1">
      <c r="A10" s="40">
        <v>2009</v>
      </c>
      <c r="B10" s="42">
        <v>40</v>
      </c>
      <c r="C10" s="42" t="s">
        <v>107</v>
      </c>
      <c r="D10" s="42">
        <v>42</v>
      </c>
      <c r="E10" s="42">
        <v>49</v>
      </c>
      <c r="F10" s="38"/>
      <c r="G10" s="42">
        <v>19.899999999999999</v>
      </c>
      <c r="H10" s="42">
        <v>34.1</v>
      </c>
      <c r="I10" s="58"/>
      <c r="J10" s="42">
        <v>14.1</v>
      </c>
      <c r="K10" s="42">
        <v>27</v>
      </c>
      <c r="L10" s="58"/>
      <c r="M10" s="42">
        <v>17.100000000000001</v>
      </c>
      <c r="N10" s="42">
        <v>31.2</v>
      </c>
      <c r="O10" s="58"/>
      <c r="P10" s="62">
        <v>14.2</v>
      </c>
      <c r="Q10" s="42">
        <v>28.2</v>
      </c>
      <c r="R10" s="58"/>
      <c r="S10" s="42">
        <v>89.8</v>
      </c>
      <c r="T10" s="42">
        <v>23.3</v>
      </c>
      <c r="U10" s="42">
        <v>67.5</v>
      </c>
      <c r="V10" s="62">
        <v>223.8</v>
      </c>
    </row>
    <row r="11" spans="1:40" ht="27.95" customHeight="1">
      <c r="A11" s="40">
        <v>2010</v>
      </c>
      <c r="B11" s="42">
        <v>37</v>
      </c>
      <c r="C11" s="42">
        <v>38</v>
      </c>
      <c r="D11" s="42">
        <v>40</v>
      </c>
      <c r="E11" s="42">
        <v>50</v>
      </c>
      <c r="F11" s="38"/>
      <c r="G11" s="42">
        <v>21.4</v>
      </c>
      <c r="H11" s="42">
        <v>35.5</v>
      </c>
      <c r="I11" s="58"/>
      <c r="J11" s="42">
        <v>16</v>
      </c>
      <c r="K11" s="42">
        <v>29.4</v>
      </c>
      <c r="L11" s="58"/>
      <c r="M11" s="42">
        <v>18</v>
      </c>
      <c r="N11" s="42">
        <v>33</v>
      </c>
      <c r="O11" s="58"/>
      <c r="P11" s="62">
        <v>15.1</v>
      </c>
      <c r="Q11" s="42">
        <v>30.1</v>
      </c>
      <c r="R11" s="58"/>
      <c r="S11" s="42">
        <v>31.9</v>
      </c>
      <c r="T11" s="42">
        <v>109</v>
      </c>
      <c r="U11" s="42">
        <v>92.5</v>
      </c>
      <c r="V11" s="62">
        <v>240.6</v>
      </c>
    </row>
    <row r="12" spans="1:40" ht="27.95" customHeight="1">
      <c r="A12" s="40">
        <v>2011</v>
      </c>
      <c r="B12" s="42">
        <v>38</v>
      </c>
      <c r="C12" s="42">
        <v>39</v>
      </c>
      <c r="D12" s="42">
        <v>41</v>
      </c>
      <c r="E12" s="42">
        <v>52</v>
      </c>
      <c r="F12" s="38"/>
      <c r="G12" s="42">
        <v>19.899999999999999</v>
      </c>
      <c r="H12" s="42">
        <v>33</v>
      </c>
      <c r="I12" s="58"/>
      <c r="J12" s="42">
        <v>13.7</v>
      </c>
      <c r="K12" s="42">
        <v>26.4</v>
      </c>
      <c r="L12" s="58"/>
      <c r="M12" s="42">
        <v>16.399999999999999</v>
      </c>
      <c r="N12" s="42">
        <v>30.4</v>
      </c>
      <c r="O12" s="58"/>
      <c r="P12" s="62">
        <v>13.1</v>
      </c>
      <c r="Q12" s="42">
        <v>27.5</v>
      </c>
      <c r="R12" s="58"/>
      <c r="S12" s="42">
        <v>65.3</v>
      </c>
      <c r="T12" s="42">
        <v>87.9</v>
      </c>
      <c r="U12" s="42">
        <v>96</v>
      </c>
      <c r="V12" s="62">
        <v>294.7</v>
      </c>
    </row>
    <row r="13" spans="1:40" ht="27.95" customHeight="1">
      <c r="A13" s="18">
        <v>2012</v>
      </c>
      <c r="B13" s="42">
        <v>39</v>
      </c>
      <c r="C13" s="42">
        <v>43</v>
      </c>
      <c r="D13" s="42">
        <v>40</v>
      </c>
      <c r="E13" s="42">
        <v>52</v>
      </c>
      <c r="F13" s="38"/>
      <c r="G13" s="42">
        <v>20.7</v>
      </c>
      <c r="H13" s="42">
        <v>34</v>
      </c>
      <c r="I13" s="58"/>
      <c r="J13" s="42">
        <v>14.5</v>
      </c>
      <c r="K13" s="42">
        <v>27.4</v>
      </c>
      <c r="L13" s="58"/>
      <c r="M13" s="42">
        <v>16.600000000000001</v>
      </c>
      <c r="N13" s="42">
        <v>31.6</v>
      </c>
      <c r="O13" s="58"/>
      <c r="P13" s="62">
        <v>14.6</v>
      </c>
      <c r="Q13" s="42">
        <v>28.5</v>
      </c>
      <c r="R13" s="58"/>
      <c r="S13" s="42">
        <v>115.3</v>
      </c>
      <c r="T13" s="42">
        <v>73</v>
      </c>
      <c r="U13" s="42">
        <v>184.4</v>
      </c>
      <c r="V13" s="62">
        <v>278.60000000000002</v>
      </c>
    </row>
    <row r="14" spans="1:40" ht="27.95" customHeight="1">
      <c r="A14" s="41">
        <v>2013</v>
      </c>
      <c r="B14" s="42" t="s">
        <v>107</v>
      </c>
      <c r="C14" s="42">
        <v>43</v>
      </c>
      <c r="D14" s="42">
        <v>45</v>
      </c>
      <c r="E14" s="42">
        <v>53</v>
      </c>
      <c r="F14" s="41"/>
      <c r="G14" s="42" t="s">
        <v>107</v>
      </c>
      <c r="H14" s="42" t="s">
        <v>107</v>
      </c>
      <c r="I14" s="41"/>
      <c r="J14" s="41">
        <v>13.5</v>
      </c>
      <c r="K14" s="41">
        <v>26.9</v>
      </c>
      <c r="L14" s="41"/>
      <c r="M14" s="41">
        <v>16.100000000000001</v>
      </c>
      <c r="N14" s="41">
        <v>30.3</v>
      </c>
      <c r="O14" s="41"/>
      <c r="P14" s="41">
        <v>13.3</v>
      </c>
      <c r="Q14" s="41">
        <v>28.3</v>
      </c>
      <c r="R14" s="41"/>
      <c r="S14" s="42" t="s">
        <v>107</v>
      </c>
      <c r="T14" s="41">
        <v>135.19999999999999</v>
      </c>
      <c r="U14" s="41">
        <v>296.7</v>
      </c>
      <c r="V14" s="41">
        <v>455.5</v>
      </c>
    </row>
    <row r="15" spans="1:40" ht="27.95" customHeight="1">
      <c r="A15" s="201">
        <v>2014</v>
      </c>
      <c r="B15" s="42" t="s">
        <v>107</v>
      </c>
      <c r="C15" s="42" t="s">
        <v>107</v>
      </c>
      <c r="D15" s="42">
        <v>43</v>
      </c>
      <c r="E15" s="42" t="s">
        <v>107</v>
      </c>
      <c r="F15" s="42"/>
      <c r="G15" s="42" t="s">
        <v>107</v>
      </c>
      <c r="H15" s="42" t="s">
        <v>107</v>
      </c>
      <c r="I15" s="42"/>
      <c r="J15" s="42" t="s">
        <v>107</v>
      </c>
      <c r="K15" s="42" t="s">
        <v>107</v>
      </c>
      <c r="L15" s="58"/>
      <c r="M15" s="42">
        <v>17</v>
      </c>
      <c r="N15" s="42">
        <v>31.9</v>
      </c>
      <c r="O15" s="58"/>
      <c r="P15" s="42" t="s">
        <v>107</v>
      </c>
      <c r="Q15" s="42" t="s">
        <v>107</v>
      </c>
      <c r="R15" s="42" t="s">
        <v>107</v>
      </c>
      <c r="S15" s="42" t="s">
        <v>107</v>
      </c>
      <c r="T15" s="42" t="s">
        <v>107</v>
      </c>
      <c r="U15" s="62">
        <v>107.5</v>
      </c>
      <c r="V15" s="42" t="s">
        <v>107</v>
      </c>
    </row>
    <row r="16" spans="1:40" ht="27.95" customHeight="1" thickBot="1">
      <c r="A16" s="45">
        <v>2015</v>
      </c>
      <c r="B16" s="44">
        <v>40</v>
      </c>
      <c r="C16" s="44" t="s">
        <v>107</v>
      </c>
      <c r="D16" s="44">
        <v>41</v>
      </c>
      <c r="E16" s="44" t="s">
        <v>107</v>
      </c>
      <c r="F16" s="133"/>
      <c r="G16" s="44">
        <v>21.5</v>
      </c>
      <c r="H16" s="44">
        <v>34.700000000000003</v>
      </c>
      <c r="I16" s="126"/>
      <c r="J16" s="44" t="s">
        <v>107</v>
      </c>
      <c r="K16" s="44" t="s">
        <v>107</v>
      </c>
      <c r="L16" s="126"/>
      <c r="M16" s="44">
        <v>16.7</v>
      </c>
      <c r="N16" s="44">
        <v>31.9</v>
      </c>
      <c r="O16" s="126"/>
      <c r="P16" s="44" t="s">
        <v>107</v>
      </c>
      <c r="Q16" s="44" t="s">
        <v>107</v>
      </c>
      <c r="R16" s="126"/>
      <c r="S16" s="44">
        <v>131.5</v>
      </c>
      <c r="T16" s="44" t="s">
        <v>107</v>
      </c>
      <c r="U16" s="65">
        <v>192</v>
      </c>
      <c r="V16" s="44" t="s">
        <v>107</v>
      </c>
    </row>
    <row r="17" spans="1:22" ht="12.75" customHeight="1" thickTop="1">
      <c r="A17" s="22"/>
      <c r="B17" s="22"/>
      <c r="C17" s="22"/>
      <c r="D17" s="100"/>
      <c r="E17" s="22"/>
      <c r="F17" s="53"/>
      <c r="G17" s="22"/>
      <c r="H17" s="22"/>
      <c r="I17" s="108"/>
      <c r="J17" s="13"/>
      <c r="K17" s="22"/>
      <c r="L17" s="108"/>
      <c r="M17" s="13"/>
      <c r="N17" s="13"/>
      <c r="O17" s="13"/>
      <c r="P17" s="22"/>
      <c r="Q17" s="22"/>
      <c r="R17" s="13"/>
      <c r="S17" s="13"/>
      <c r="T17" s="10"/>
      <c r="U17" s="13"/>
      <c r="V17" s="10"/>
    </row>
    <row r="18" spans="1:22" ht="20.25" customHeight="1">
      <c r="A18" s="258" t="s">
        <v>184</v>
      </c>
      <c r="B18" s="258"/>
      <c r="C18" s="205"/>
      <c r="D18" s="205"/>
      <c r="E18" s="205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</row>
    <row r="19" spans="1:22" ht="20.25" customHeight="1">
      <c r="A19" s="243" t="s">
        <v>140</v>
      </c>
      <c r="B19" s="243"/>
      <c r="C19" s="243"/>
      <c r="D19" s="243"/>
      <c r="E19" s="243"/>
      <c r="F19" s="243"/>
      <c r="G19" s="243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22" ht="20.2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</row>
    <row r="21" spans="1:22" ht="3.7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</row>
    <row r="22" spans="1:22" ht="23.25" customHeight="1">
      <c r="A22" s="268" t="s">
        <v>135</v>
      </c>
      <c r="B22" s="268"/>
      <c r="C22" s="268"/>
      <c r="D22" s="268"/>
      <c r="E22" s="268"/>
      <c r="F22" s="268"/>
      <c r="G22" s="268"/>
      <c r="H22" s="122"/>
      <c r="I22" s="122"/>
      <c r="J22" s="122"/>
      <c r="K22" s="122"/>
      <c r="L22" s="122"/>
      <c r="M22" s="122">
        <v>25</v>
      </c>
      <c r="N22" s="122"/>
      <c r="O22" s="122"/>
      <c r="P22" s="122"/>
      <c r="Q22" s="122"/>
      <c r="R22" s="122"/>
      <c r="S22" s="122"/>
      <c r="T22" s="122"/>
      <c r="U22" s="122"/>
      <c r="V22" s="122"/>
    </row>
  </sheetData>
  <mergeCells count="21">
    <mergeCell ref="A1:V1"/>
    <mergeCell ref="A3:A5"/>
    <mergeCell ref="B3:E3"/>
    <mergeCell ref="G3:Q3"/>
    <mergeCell ref="S3:V3"/>
    <mergeCell ref="S4:S5"/>
    <mergeCell ref="M4:N4"/>
    <mergeCell ref="U4:U5"/>
    <mergeCell ref="G4:H4"/>
    <mergeCell ref="J4:K4"/>
    <mergeCell ref="P4:Q4"/>
    <mergeCell ref="V4:V5"/>
    <mergeCell ref="A2:B2"/>
    <mergeCell ref="E4:E5"/>
    <mergeCell ref="C4:C5"/>
    <mergeCell ref="B4:B5"/>
    <mergeCell ref="A22:G22"/>
    <mergeCell ref="A19:G19"/>
    <mergeCell ref="T4:T5"/>
    <mergeCell ref="D4:D5"/>
    <mergeCell ref="A18:B18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O24"/>
  <sheetViews>
    <sheetView rightToLeft="1" view="pageBreakPreview" topLeftCell="A10" zoomScaleSheetLayoutView="100" workbookViewId="0">
      <selection activeCell="A5" sqref="A5:XFD16"/>
    </sheetView>
  </sheetViews>
  <sheetFormatPr defaultRowHeight="24.75"/>
  <cols>
    <col min="1" max="1" width="13.625" style="50" customWidth="1"/>
    <col min="2" max="2" width="9.625" style="50" customWidth="1"/>
    <col min="3" max="3" width="9.625" customWidth="1"/>
    <col min="4" max="4" width="0.625" customWidth="1"/>
    <col min="5" max="6" width="9.625" customWidth="1"/>
    <col min="7" max="7" width="0.625" customWidth="1"/>
    <col min="8" max="9" width="9.625" customWidth="1"/>
    <col min="10" max="10" width="0.625" customWidth="1"/>
    <col min="11" max="12" width="9.625" customWidth="1"/>
  </cols>
  <sheetData>
    <row r="1" spans="1:15" ht="29.25" customHeight="1">
      <c r="A1" s="246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5" ht="23.25" customHeight="1" thickBot="1">
      <c r="A2" s="11" t="s">
        <v>168</v>
      </c>
    </row>
    <row r="3" spans="1:15" ht="26.25" customHeight="1" thickTop="1">
      <c r="A3" s="259" t="s">
        <v>35</v>
      </c>
      <c r="B3" s="252" t="s">
        <v>31</v>
      </c>
      <c r="C3" s="254"/>
      <c r="D3" s="192"/>
      <c r="E3" s="252" t="s">
        <v>52</v>
      </c>
      <c r="F3" s="254"/>
      <c r="G3" s="192"/>
      <c r="H3" s="252" t="s">
        <v>22</v>
      </c>
      <c r="I3" s="254"/>
      <c r="J3" s="192"/>
      <c r="K3" s="252" t="s">
        <v>51</v>
      </c>
      <c r="L3" s="254"/>
    </row>
    <row r="4" spans="1:15" ht="29.25" customHeight="1">
      <c r="A4" s="260"/>
      <c r="B4" s="179">
        <v>2015</v>
      </c>
      <c r="C4" s="179" t="s">
        <v>113</v>
      </c>
      <c r="D4" s="194"/>
      <c r="E4" s="179">
        <v>2015</v>
      </c>
      <c r="F4" s="179" t="s">
        <v>38</v>
      </c>
      <c r="G4" s="194"/>
      <c r="H4" s="179">
        <v>2015</v>
      </c>
      <c r="I4" s="179" t="s">
        <v>38</v>
      </c>
      <c r="J4" s="194"/>
      <c r="K4" s="179">
        <v>2015</v>
      </c>
      <c r="L4" s="179" t="s">
        <v>38</v>
      </c>
    </row>
    <row r="5" spans="1:15" ht="24.95" customHeight="1">
      <c r="A5" s="46" t="s">
        <v>41</v>
      </c>
      <c r="B5" s="220">
        <v>1019.6</v>
      </c>
      <c r="C5" s="220">
        <v>1019.3</v>
      </c>
      <c r="D5" s="220"/>
      <c r="E5" s="220">
        <v>1023.3</v>
      </c>
      <c r="F5" s="220">
        <v>1019.8</v>
      </c>
      <c r="G5" s="220"/>
      <c r="H5" s="220">
        <v>1020.8</v>
      </c>
      <c r="I5" s="220">
        <v>1020.3</v>
      </c>
      <c r="J5" s="220"/>
      <c r="K5" s="221" t="s">
        <v>107</v>
      </c>
      <c r="L5" s="220">
        <v>1021.1</v>
      </c>
      <c r="M5" s="11"/>
      <c r="N5" s="11"/>
      <c r="O5" s="11"/>
    </row>
    <row r="6" spans="1:15" ht="24.95" customHeight="1">
      <c r="A6" s="47" t="s">
        <v>42</v>
      </c>
      <c r="B6" s="221">
        <v>1014.8</v>
      </c>
      <c r="C6" s="221">
        <v>1017.4</v>
      </c>
      <c r="D6" s="221"/>
      <c r="E6" s="221">
        <v>1918.8</v>
      </c>
      <c r="F6" s="221">
        <v>1017.8</v>
      </c>
      <c r="G6" s="221"/>
      <c r="H6" s="221">
        <v>1015.9</v>
      </c>
      <c r="I6" s="221">
        <v>1017.9</v>
      </c>
      <c r="J6" s="221"/>
      <c r="K6" s="221" t="s">
        <v>107</v>
      </c>
      <c r="L6" s="221">
        <v>1018.9</v>
      </c>
    </row>
    <row r="7" spans="1:15" ht="24.95" customHeight="1">
      <c r="A7" s="47" t="s">
        <v>43</v>
      </c>
      <c r="B7" s="221">
        <v>1015</v>
      </c>
      <c r="C7" s="221">
        <v>1014.2</v>
      </c>
      <c r="D7" s="221"/>
      <c r="E7" s="221">
        <v>1020.1</v>
      </c>
      <c r="F7" s="221">
        <v>1014.7</v>
      </c>
      <c r="G7" s="221"/>
      <c r="H7" s="221">
        <v>1016.7</v>
      </c>
      <c r="I7" s="221">
        <v>1014.9</v>
      </c>
      <c r="J7" s="221"/>
      <c r="K7" s="221" t="s">
        <v>107</v>
      </c>
      <c r="L7" s="221">
        <v>1015.6</v>
      </c>
    </row>
    <row r="8" spans="1:15" ht="24.95" customHeight="1">
      <c r="A8" s="47" t="s">
        <v>44</v>
      </c>
      <c r="B8" s="221">
        <v>1011.7</v>
      </c>
      <c r="C8" s="221">
        <v>1011.2</v>
      </c>
      <c r="D8" s="221"/>
      <c r="E8" s="221">
        <v>1016.5</v>
      </c>
      <c r="F8" s="221">
        <v>1011.6</v>
      </c>
      <c r="G8" s="221"/>
      <c r="H8" s="221">
        <v>1013.1</v>
      </c>
      <c r="I8" s="221">
        <v>1011.7</v>
      </c>
      <c r="J8" s="221"/>
      <c r="K8" s="221" t="s">
        <v>107</v>
      </c>
      <c r="L8" s="221">
        <v>1012.7</v>
      </c>
    </row>
    <row r="9" spans="1:15" ht="24.95" customHeight="1">
      <c r="A9" s="47" t="s">
        <v>45</v>
      </c>
      <c r="B9" s="221">
        <v>1006.5</v>
      </c>
      <c r="C9" s="221">
        <v>1007.1</v>
      </c>
      <c r="D9" s="221"/>
      <c r="E9" s="221" t="s">
        <v>107</v>
      </c>
      <c r="F9" s="221">
        <v>1007.6</v>
      </c>
      <c r="G9" s="221"/>
      <c r="H9" s="221">
        <v>1007.9</v>
      </c>
      <c r="I9" s="221">
        <v>1008.5</v>
      </c>
      <c r="J9" s="221"/>
      <c r="K9" s="221" t="s">
        <v>107</v>
      </c>
      <c r="L9" s="221">
        <v>1009.3</v>
      </c>
    </row>
    <row r="10" spans="1:15" ht="24.95" customHeight="1">
      <c r="A10" s="47" t="s">
        <v>46</v>
      </c>
      <c r="B10" s="221">
        <v>1000.7</v>
      </c>
      <c r="C10" s="221">
        <v>1001.2</v>
      </c>
      <c r="D10" s="221"/>
      <c r="E10" s="221" t="s">
        <v>107</v>
      </c>
      <c r="F10" s="221">
        <v>1005.2</v>
      </c>
      <c r="G10" s="221"/>
      <c r="H10" s="221">
        <v>1004.1</v>
      </c>
      <c r="I10" s="221">
        <v>1003.6</v>
      </c>
      <c r="J10" s="221"/>
      <c r="K10" s="221" t="s">
        <v>107</v>
      </c>
      <c r="L10" s="221">
        <v>1003.7</v>
      </c>
    </row>
    <row r="11" spans="1:15" ht="24.95" customHeight="1">
      <c r="A11" s="47" t="s">
        <v>47</v>
      </c>
      <c r="B11" s="221">
        <v>997.3</v>
      </c>
      <c r="C11" s="221">
        <v>997.4</v>
      </c>
      <c r="D11" s="221"/>
      <c r="E11" s="221" t="s">
        <v>107</v>
      </c>
      <c r="F11" s="221">
        <v>1001.8</v>
      </c>
      <c r="G11" s="221"/>
      <c r="H11" s="221">
        <v>1000.1</v>
      </c>
      <c r="I11" s="221">
        <v>999.5</v>
      </c>
      <c r="J11" s="221"/>
      <c r="K11" s="221" t="s">
        <v>107</v>
      </c>
      <c r="L11" s="221">
        <v>1000.1</v>
      </c>
    </row>
    <row r="12" spans="1:15" ht="24.95" customHeight="1">
      <c r="A12" s="47" t="s">
        <v>48</v>
      </c>
      <c r="B12" s="221">
        <v>1000.9</v>
      </c>
      <c r="C12" s="221">
        <v>999.2</v>
      </c>
      <c r="D12" s="221"/>
      <c r="E12" s="221" t="s">
        <v>107</v>
      </c>
      <c r="F12" s="221">
        <v>1003.1</v>
      </c>
      <c r="G12" s="221"/>
      <c r="H12" s="221">
        <v>1003.3</v>
      </c>
      <c r="I12" s="221">
        <v>1001.2</v>
      </c>
      <c r="J12" s="221"/>
      <c r="K12" s="221" t="s">
        <v>107</v>
      </c>
      <c r="L12" s="221">
        <v>1001.4</v>
      </c>
    </row>
    <row r="13" spans="1:15" ht="24.95" customHeight="1">
      <c r="A13" s="47" t="s">
        <v>49</v>
      </c>
      <c r="B13" s="221">
        <v>1006.4</v>
      </c>
      <c r="C13" s="221">
        <v>1005.2</v>
      </c>
      <c r="D13" s="221"/>
      <c r="E13" s="221" t="s">
        <v>107</v>
      </c>
      <c r="F13" s="221">
        <v>1008.3</v>
      </c>
      <c r="G13" s="221"/>
      <c r="H13" s="221">
        <v>1007.6</v>
      </c>
      <c r="I13" s="221">
        <v>1007.2</v>
      </c>
      <c r="J13" s="221"/>
      <c r="K13" s="221" t="s">
        <v>107</v>
      </c>
      <c r="L13" s="221">
        <v>1008.1</v>
      </c>
    </row>
    <row r="14" spans="1:15" ht="24.95" customHeight="1">
      <c r="A14" s="47" t="s">
        <v>122</v>
      </c>
      <c r="B14" s="221">
        <v>1012.1</v>
      </c>
      <c r="C14" s="221">
        <v>1012.3</v>
      </c>
      <c r="D14" s="221"/>
      <c r="E14" s="221" t="s">
        <v>107</v>
      </c>
      <c r="F14" s="221">
        <v>1013.8</v>
      </c>
      <c r="G14" s="221"/>
      <c r="H14" s="221">
        <v>1013</v>
      </c>
      <c r="I14" s="221">
        <v>1013.6</v>
      </c>
      <c r="J14" s="221"/>
      <c r="K14" s="221" t="s">
        <v>107</v>
      </c>
      <c r="L14" s="221">
        <v>1014.4</v>
      </c>
    </row>
    <row r="15" spans="1:15" ht="24.95" customHeight="1">
      <c r="A15" s="47" t="s">
        <v>50</v>
      </c>
      <c r="B15" s="221">
        <v>1017.9</v>
      </c>
      <c r="C15" s="221">
        <v>1017</v>
      </c>
      <c r="D15" s="221"/>
      <c r="E15" s="221" t="s">
        <v>107</v>
      </c>
      <c r="F15" s="221">
        <v>1018.5</v>
      </c>
      <c r="G15" s="221"/>
      <c r="H15" s="221">
        <v>1018.5</v>
      </c>
      <c r="I15" s="221">
        <v>1018.3</v>
      </c>
      <c r="J15" s="221"/>
      <c r="K15" s="221" t="s">
        <v>107</v>
      </c>
      <c r="L15" s="221">
        <v>1019.3</v>
      </c>
    </row>
    <row r="16" spans="1:15" ht="24.95" customHeight="1" thickBot="1">
      <c r="A16" s="48" t="s">
        <v>123</v>
      </c>
      <c r="B16" s="222">
        <v>1022.4</v>
      </c>
      <c r="C16" s="222">
        <v>1019.5</v>
      </c>
      <c r="D16" s="222"/>
      <c r="E16" s="222" t="s">
        <v>107</v>
      </c>
      <c r="F16" s="222">
        <v>1020</v>
      </c>
      <c r="G16" s="222"/>
      <c r="H16" s="222">
        <v>1022.8</v>
      </c>
      <c r="I16" s="222">
        <v>1020.3</v>
      </c>
      <c r="J16" s="222"/>
      <c r="K16" s="222" t="s">
        <v>107</v>
      </c>
      <c r="L16" s="222">
        <v>1020.7</v>
      </c>
    </row>
    <row r="17" spans="1:12" ht="6" customHeight="1" thickTop="1">
      <c r="A17" s="36"/>
      <c r="B17" s="144"/>
      <c r="C17" s="100"/>
      <c r="D17" s="108"/>
      <c r="E17" s="13"/>
      <c r="F17" s="13"/>
      <c r="G17" s="13"/>
      <c r="H17" s="100"/>
      <c r="I17" s="100"/>
      <c r="J17" s="108"/>
      <c r="K17" s="13"/>
      <c r="L17" s="202"/>
    </row>
    <row r="18" spans="1:12" ht="19.5" customHeight="1">
      <c r="A18" s="258" t="s">
        <v>185</v>
      </c>
      <c r="B18" s="258"/>
      <c r="C18" s="209"/>
      <c r="D18" s="6"/>
      <c r="E18" s="5"/>
      <c r="F18" s="6"/>
      <c r="G18" s="6"/>
      <c r="H18" s="101"/>
      <c r="I18" s="5"/>
      <c r="J18" s="5"/>
      <c r="K18" s="28"/>
      <c r="L18" s="28"/>
    </row>
    <row r="19" spans="1:12" ht="19.5" customHeight="1">
      <c r="A19" s="146"/>
      <c r="B19" s="146"/>
      <c r="C19" s="146"/>
      <c r="D19" s="6"/>
      <c r="E19" s="5"/>
      <c r="F19" s="6"/>
      <c r="G19" s="6"/>
      <c r="H19" s="147"/>
      <c r="I19" s="5"/>
      <c r="J19" s="5"/>
      <c r="K19" s="147"/>
      <c r="L19" s="147"/>
    </row>
    <row r="20" spans="1:12" ht="20.100000000000001" customHeight="1">
      <c r="A20" s="282" t="s">
        <v>141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</row>
    <row r="21" spans="1:12" ht="15.75" customHeight="1">
      <c r="A21" s="109"/>
      <c r="B21" s="6"/>
      <c r="C21" s="6"/>
      <c r="D21" s="6"/>
      <c r="E21" s="5"/>
      <c r="F21" s="6"/>
      <c r="G21" s="6"/>
      <c r="H21" s="109"/>
      <c r="I21" s="5"/>
      <c r="J21" s="5"/>
      <c r="K21" s="109"/>
      <c r="L21" s="109"/>
    </row>
    <row r="22" spans="1:12" ht="39" customHeight="1">
      <c r="A22" s="109"/>
      <c r="B22" s="6"/>
      <c r="C22" s="6"/>
      <c r="D22" s="6"/>
      <c r="E22" s="5"/>
      <c r="F22" s="6"/>
      <c r="G22" s="6"/>
      <c r="H22" s="109"/>
      <c r="I22" s="5"/>
      <c r="J22" s="5"/>
      <c r="K22" s="109"/>
      <c r="L22" s="109"/>
    </row>
    <row r="23" spans="1:12" ht="30.75" customHeight="1">
      <c r="A23" s="109"/>
      <c r="B23" s="6"/>
      <c r="C23" s="6"/>
      <c r="D23" s="6"/>
      <c r="E23" s="5"/>
      <c r="F23" s="6"/>
      <c r="G23" s="6"/>
      <c r="H23" s="109"/>
      <c r="I23" s="5"/>
      <c r="J23" s="5"/>
      <c r="K23" s="109"/>
      <c r="L23" s="109"/>
    </row>
    <row r="24" spans="1:12" ht="22.5" customHeight="1">
      <c r="A24" s="281" t="s">
        <v>135</v>
      </c>
      <c r="B24" s="281"/>
      <c r="C24" s="281"/>
      <c r="D24" s="112"/>
      <c r="E24" s="112"/>
      <c r="F24" s="121"/>
      <c r="G24" s="121"/>
      <c r="H24" s="121">
        <v>26</v>
      </c>
      <c r="I24" s="121"/>
      <c r="J24" s="121"/>
      <c r="K24" s="121"/>
      <c r="L24" s="121"/>
    </row>
  </sheetData>
  <mergeCells count="9">
    <mergeCell ref="A24:C24"/>
    <mergeCell ref="A20:L20"/>
    <mergeCell ref="A1:L1"/>
    <mergeCell ref="A3:A4"/>
    <mergeCell ref="K3:L3"/>
    <mergeCell ref="B3:C3"/>
    <mergeCell ref="E3:F3"/>
    <mergeCell ref="H3:I3"/>
    <mergeCell ref="A18:B18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F25"/>
  <sheetViews>
    <sheetView rightToLeft="1" view="pageBreakPreview" zoomScaleSheetLayoutView="100" workbookViewId="0">
      <selection activeCell="H12" sqref="H12"/>
    </sheetView>
  </sheetViews>
  <sheetFormatPr defaultRowHeight="24.75"/>
  <cols>
    <col min="1" max="1" width="9" style="67"/>
    <col min="2" max="2" width="8.75" style="67" customWidth="1"/>
    <col min="3" max="6" width="12.875" style="50" customWidth="1"/>
  </cols>
  <sheetData>
    <row r="1" spans="1:6" ht="27.75" customHeight="1">
      <c r="A1" s="246" t="s">
        <v>155</v>
      </c>
      <c r="B1" s="246"/>
      <c r="C1" s="246"/>
      <c r="D1" s="246"/>
      <c r="E1" s="246"/>
      <c r="F1" s="246"/>
    </row>
    <row r="2" spans="1:6" ht="22.5" customHeight="1" thickBot="1">
      <c r="A2" s="280" t="s">
        <v>80</v>
      </c>
      <c r="B2" s="280"/>
    </row>
    <row r="3" spans="1:6" ht="27.75" customHeight="1" thickTop="1">
      <c r="A3" s="286" t="s">
        <v>74</v>
      </c>
      <c r="B3" s="286"/>
      <c r="C3" s="266" t="s">
        <v>110</v>
      </c>
      <c r="D3" s="266"/>
      <c r="E3" s="266"/>
      <c r="F3" s="266"/>
    </row>
    <row r="4" spans="1:6" ht="30" customHeight="1">
      <c r="A4" s="287"/>
      <c r="B4" s="287"/>
      <c r="C4" s="191" t="s">
        <v>31</v>
      </c>
      <c r="D4" s="191" t="s">
        <v>52</v>
      </c>
      <c r="E4" s="191" t="s">
        <v>22</v>
      </c>
      <c r="F4" s="191" t="s">
        <v>51</v>
      </c>
    </row>
    <row r="5" spans="1:6" ht="29.25" customHeight="1">
      <c r="A5" s="288" t="s">
        <v>54</v>
      </c>
      <c r="B5" s="288"/>
      <c r="C5" s="223">
        <v>5</v>
      </c>
      <c r="D5" s="223" t="s">
        <v>107</v>
      </c>
      <c r="E5" s="223">
        <v>10</v>
      </c>
      <c r="F5" s="42" t="s">
        <v>107</v>
      </c>
    </row>
    <row r="6" spans="1:6" ht="29.25" customHeight="1">
      <c r="A6" s="283" t="s">
        <v>55</v>
      </c>
      <c r="B6" s="283"/>
      <c r="C6" s="223">
        <v>124</v>
      </c>
      <c r="D6" s="223" t="s">
        <v>107</v>
      </c>
      <c r="E6" s="223">
        <v>125</v>
      </c>
      <c r="F6" s="42" t="s">
        <v>107</v>
      </c>
    </row>
    <row r="7" spans="1:6" ht="29.25" customHeight="1">
      <c r="A7" s="283" t="s">
        <v>56</v>
      </c>
      <c r="B7" s="283"/>
      <c r="C7" s="223">
        <v>236</v>
      </c>
      <c r="D7" s="223" t="s">
        <v>107</v>
      </c>
      <c r="E7" s="223">
        <v>230</v>
      </c>
      <c r="F7" s="42" t="s">
        <v>107</v>
      </c>
    </row>
    <row r="8" spans="1:6" ht="29.25" customHeight="1">
      <c r="A8" s="283" t="s">
        <v>57</v>
      </c>
      <c r="B8" s="283"/>
      <c r="C8" s="223">
        <v>2</v>
      </c>
      <c r="D8" s="223" t="s">
        <v>107</v>
      </c>
      <c r="E8" s="223">
        <v>7</v>
      </c>
      <c r="F8" s="42" t="s">
        <v>107</v>
      </c>
    </row>
    <row r="9" spans="1:6" ht="29.25" customHeight="1">
      <c r="A9" s="283" t="s">
        <v>58</v>
      </c>
      <c r="B9" s="283"/>
      <c r="C9" s="223">
        <v>12</v>
      </c>
      <c r="D9" s="223" t="s">
        <v>107</v>
      </c>
      <c r="E9" s="223">
        <v>13</v>
      </c>
      <c r="F9" s="42" t="s">
        <v>107</v>
      </c>
    </row>
    <row r="10" spans="1:6" ht="29.25" customHeight="1">
      <c r="A10" s="283" t="s">
        <v>59</v>
      </c>
      <c r="B10" s="283"/>
      <c r="C10" s="223">
        <v>0</v>
      </c>
      <c r="D10" s="223" t="s">
        <v>107</v>
      </c>
      <c r="E10" s="223">
        <v>0</v>
      </c>
      <c r="F10" s="42" t="s">
        <v>107</v>
      </c>
    </row>
    <row r="11" spans="1:6" ht="29.25" customHeight="1">
      <c r="A11" s="283" t="s">
        <v>60</v>
      </c>
      <c r="B11" s="283"/>
      <c r="C11" s="223">
        <v>0</v>
      </c>
      <c r="D11" s="223" t="s">
        <v>107</v>
      </c>
      <c r="E11" s="223">
        <v>0</v>
      </c>
      <c r="F11" s="42" t="s">
        <v>107</v>
      </c>
    </row>
    <row r="12" spans="1:6" ht="29.25" customHeight="1" thickBot="1">
      <c r="A12" s="284" t="s">
        <v>61</v>
      </c>
      <c r="B12" s="284"/>
      <c r="C12" s="224">
        <v>32</v>
      </c>
      <c r="D12" s="224" t="s">
        <v>107</v>
      </c>
      <c r="E12" s="224">
        <v>51</v>
      </c>
      <c r="F12" s="44" t="s">
        <v>107</v>
      </c>
    </row>
    <row r="13" spans="1:6" ht="12" customHeight="1" thickTop="1">
      <c r="A13" s="15"/>
      <c r="B13" s="15"/>
      <c r="C13" s="144"/>
      <c r="D13" s="144"/>
      <c r="E13" s="144"/>
      <c r="F13" s="144"/>
    </row>
    <row r="14" spans="1:6" ht="13.5" customHeight="1">
      <c r="A14" s="285" t="s">
        <v>148</v>
      </c>
      <c r="B14" s="285"/>
      <c r="C14" s="285"/>
      <c r="D14" s="144"/>
      <c r="E14" s="144"/>
      <c r="F14" s="144"/>
    </row>
    <row r="15" spans="1:6" ht="20.25" customHeight="1">
      <c r="A15" s="271" t="s">
        <v>134</v>
      </c>
      <c r="B15" s="271"/>
      <c r="C15" s="271"/>
      <c r="D15" s="271"/>
      <c r="E15" s="271"/>
      <c r="F15" s="271"/>
    </row>
    <row r="16" spans="1:6" ht="18.75" customHeight="1">
      <c r="A16" s="142"/>
      <c r="B16" s="142"/>
      <c r="C16" s="204"/>
      <c r="D16" s="204"/>
      <c r="E16" s="204"/>
      <c r="F16" s="204"/>
    </row>
    <row r="17" spans="1:6" ht="20.25" customHeight="1">
      <c r="A17" s="243" t="s">
        <v>169</v>
      </c>
      <c r="B17" s="243"/>
      <c r="C17" s="243"/>
      <c r="D17" s="243"/>
      <c r="E17" s="243"/>
      <c r="F17" s="243"/>
    </row>
    <row r="18" spans="1:6" ht="21" customHeight="1">
      <c r="A18" s="271"/>
      <c r="B18" s="271"/>
      <c r="C18" s="271"/>
      <c r="D18" s="271"/>
      <c r="E18" s="271"/>
      <c r="F18" s="271"/>
    </row>
    <row r="19" spans="1:6" ht="21" customHeight="1">
      <c r="A19" s="68"/>
      <c r="B19" s="68"/>
      <c r="C19" s="204"/>
      <c r="D19" s="204"/>
      <c r="E19" s="204"/>
      <c r="F19" s="204"/>
    </row>
    <row r="20" spans="1:6" ht="32.25" customHeight="1">
      <c r="A20" s="68"/>
      <c r="B20" s="68"/>
      <c r="C20" s="204"/>
      <c r="D20" s="204"/>
      <c r="E20" s="204"/>
      <c r="F20" s="204"/>
    </row>
    <row r="21" spans="1:6" ht="25.5" customHeight="1">
      <c r="A21" s="244" t="s">
        <v>136</v>
      </c>
      <c r="B21" s="244"/>
      <c r="C21" s="244"/>
      <c r="D21" s="244"/>
      <c r="E21" s="210"/>
      <c r="F21" s="212">
        <v>27</v>
      </c>
    </row>
    <row r="22" spans="1:6" ht="9.75" customHeight="1"/>
    <row r="24" spans="1:6">
      <c r="E24" s="243"/>
      <c r="F24" s="243"/>
    </row>
    <row r="25" spans="1:6">
      <c r="E25" s="271"/>
      <c r="F25" s="271"/>
    </row>
  </sheetData>
  <mergeCells count="19">
    <mergeCell ref="A1:F1"/>
    <mergeCell ref="A15:F15"/>
    <mergeCell ref="A21:D21"/>
    <mergeCell ref="C3:F3"/>
    <mergeCell ref="A3:B4"/>
    <mergeCell ref="A5:B5"/>
    <mergeCell ref="A6:B6"/>
    <mergeCell ref="A2:B2"/>
    <mergeCell ref="E24:F24"/>
    <mergeCell ref="E25:F25"/>
    <mergeCell ref="A17:F17"/>
    <mergeCell ref="A18:F18"/>
    <mergeCell ref="A7:B7"/>
    <mergeCell ref="A8:B8"/>
    <mergeCell ref="A9:B9"/>
    <mergeCell ref="A10:B10"/>
    <mergeCell ref="A11:B11"/>
    <mergeCell ref="A12:B12"/>
    <mergeCell ref="A14:C14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H18"/>
  <sheetViews>
    <sheetView rightToLeft="1" view="pageBreakPreview" zoomScaleSheetLayoutView="100" workbookViewId="0">
      <selection activeCell="I6" sqref="I6"/>
    </sheetView>
  </sheetViews>
  <sheetFormatPr defaultRowHeight="24.75"/>
  <cols>
    <col min="1" max="1" width="9.5" customWidth="1"/>
    <col min="2" max="2" width="12.875" style="50" customWidth="1"/>
    <col min="3" max="3" width="15.125" customWidth="1"/>
    <col min="4" max="4" width="13.75" customWidth="1"/>
    <col min="5" max="5" width="15.625" customWidth="1"/>
    <col min="6" max="6" width="4.625" customWidth="1"/>
    <col min="7" max="7" width="7.125" customWidth="1"/>
  </cols>
  <sheetData>
    <row r="1" spans="1:8" ht="40.5" customHeight="1">
      <c r="B1" s="246" t="s">
        <v>156</v>
      </c>
      <c r="C1" s="246"/>
      <c r="D1" s="246"/>
      <c r="E1" s="246"/>
      <c r="F1" s="11"/>
    </row>
    <row r="2" spans="1:8" ht="27.75" customHeight="1" thickBot="1">
      <c r="B2" s="11" t="s">
        <v>153</v>
      </c>
      <c r="F2" s="11"/>
    </row>
    <row r="3" spans="1:8" ht="38.25" customHeight="1" thickTop="1">
      <c r="A3" s="4"/>
      <c r="B3" s="247" t="s">
        <v>62</v>
      </c>
      <c r="C3" s="247" t="s">
        <v>127</v>
      </c>
      <c r="D3" s="247" t="s">
        <v>75</v>
      </c>
      <c r="E3" s="247" t="s">
        <v>192</v>
      </c>
      <c r="F3" s="4"/>
    </row>
    <row r="4" spans="1:8" ht="15.75" customHeight="1">
      <c r="A4" s="5"/>
      <c r="B4" s="289"/>
      <c r="C4" s="265"/>
      <c r="D4" s="265"/>
      <c r="E4" s="289"/>
      <c r="F4" s="4"/>
      <c r="H4" s="11"/>
    </row>
    <row r="5" spans="1:8" ht="38.25" customHeight="1">
      <c r="A5" s="5"/>
      <c r="B5" s="71" t="s">
        <v>31</v>
      </c>
      <c r="C5" s="42" t="s">
        <v>107</v>
      </c>
      <c r="D5" s="70">
        <v>7.9</v>
      </c>
      <c r="E5" s="42" t="s">
        <v>107</v>
      </c>
      <c r="F5" s="4"/>
    </row>
    <row r="6" spans="1:8" ht="38.25" customHeight="1">
      <c r="A6" s="5"/>
      <c r="B6" s="47" t="s">
        <v>52</v>
      </c>
      <c r="C6" s="42" t="s">
        <v>107</v>
      </c>
      <c r="D6" s="42" t="s">
        <v>107</v>
      </c>
      <c r="E6" s="42" t="s">
        <v>107</v>
      </c>
      <c r="F6" s="4"/>
    </row>
    <row r="7" spans="1:8" ht="38.25" customHeight="1">
      <c r="A7" s="5"/>
      <c r="B7" s="71" t="s">
        <v>22</v>
      </c>
      <c r="C7" s="42" t="s">
        <v>107</v>
      </c>
      <c r="D7" s="69">
        <v>8.6999999999999993</v>
      </c>
      <c r="E7" s="69">
        <v>9.1999999999999993</v>
      </c>
      <c r="F7" s="9"/>
    </row>
    <row r="8" spans="1:8" ht="38.25" customHeight="1" thickBot="1">
      <c r="A8" s="5"/>
      <c r="B8" s="71" t="s">
        <v>51</v>
      </c>
      <c r="C8" s="42" t="s">
        <v>107</v>
      </c>
      <c r="D8" s="42" t="s">
        <v>107</v>
      </c>
      <c r="E8" s="42" t="s">
        <v>107</v>
      </c>
      <c r="F8" s="9"/>
    </row>
    <row r="9" spans="1:8" ht="11.25" customHeight="1" thickTop="1">
      <c r="A9" s="5"/>
      <c r="B9" s="137"/>
      <c r="C9" s="138"/>
      <c r="D9" s="139"/>
      <c r="E9" s="140"/>
      <c r="F9" s="9"/>
    </row>
    <row r="10" spans="1:8" ht="24.75" customHeight="1">
      <c r="A10" s="4"/>
      <c r="B10" s="258" t="s">
        <v>185</v>
      </c>
      <c r="C10" s="258"/>
      <c r="D10" s="15"/>
      <c r="E10" s="15"/>
      <c r="F10" s="15"/>
    </row>
    <row r="11" spans="1:8" ht="24.75" customHeight="1">
      <c r="A11" s="12"/>
      <c r="B11" s="271"/>
      <c r="C11" s="271"/>
      <c r="D11" s="271"/>
      <c r="E11" s="4"/>
      <c r="F11" s="4"/>
    </row>
    <row r="12" spans="1:8" ht="17.25" customHeight="1">
      <c r="A12" s="12"/>
      <c r="B12" s="243" t="s">
        <v>170</v>
      </c>
      <c r="C12" s="243"/>
      <c r="D12" s="243"/>
      <c r="E12" s="243"/>
      <c r="F12" s="4"/>
    </row>
    <row r="13" spans="1:8" ht="24" customHeight="1">
      <c r="F13" s="5"/>
    </row>
    <row r="14" spans="1:8" ht="52.5" customHeight="1">
      <c r="B14" s="271"/>
      <c r="C14" s="271"/>
      <c r="D14" s="271"/>
      <c r="E14" s="271"/>
      <c r="F14" s="271"/>
      <c r="G14" s="271"/>
    </row>
    <row r="15" spans="1:8" ht="17.25" customHeight="1">
      <c r="B15" s="107"/>
      <c r="C15" s="107"/>
      <c r="D15" s="107"/>
      <c r="E15" s="107"/>
      <c r="F15" s="5"/>
    </row>
    <row r="16" spans="1:8" ht="84" customHeight="1">
      <c r="B16" s="107"/>
      <c r="C16" s="107"/>
      <c r="D16" s="107"/>
      <c r="E16" s="107"/>
      <c r="F16" s="5"/>
    </row>
    <row r="17" spans="2:5" ht="24" customHeight="1"/>
    <row r="18" spans="2:5" ht="28.5" customHeight="1">
      <c r="B18" s="244" t="s">
        <v>135</v>
      </c>
      <c r="C18" s="244"/>
      <c r="D18" s="244"/>
      <c r="E18" s="113">
        <v>28</v>
      </c>
    </row>
  </sheetData>
  <mergeCells count="10">
    <mergeCell ref="B18:D18"/>
    <mergeCell ref="B12:E12"/>
    <mergeCell ref="B1:E1"/>
    <mergeCell ref="C3:C4"/>
    <mergeCell ref="E3:E4"/>
    <mergeCell ref="D3:D4"/>
    <mergeCell ref="B3:B4"/>
    <mergeCell ref="B11:D11"/>
    <mergeCell ref="B14:G14"/>
    <mergeCell ref="B10:C1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نطاقات تمت تسميتها</vt:lpstr>
      </vt:variant>
      <vt:variant>
        <vt:i4>9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12-11 الخصائص الجغرافية</vt:lpstr>
      <vt:lpstr>13 الخصائص الجغرافية</vt:lpstr>
      <vt:lpstr>14مساحة المحافظات</vt:lpstr>
      <vt:lpstr>'10'!Print_Area</vt:lpstr>
      <vt:lpstr>'12-11 الخصائص الجغرافية'!Print_Area</vt:lpstr>
      <vt:lpstr>'13 الخصائص الجغرافية'!Print_Area</vt:lpstr>
      <vt:lpstr>'14مساحة المحافظات'!Print_Area</vt:lpstr>
      <vt:lpstr>'3'!Print_Area</vt:lpstr>
      <vt:lpstr>'5'!Print_Area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2016-09-27T05:16:02Z</cp:lastPrinted>
  <dcterms:created xsi:type="dcterms:W3CDTF">2006-04-30T08:02:00Z</dcterms:created>
  <dcterms:modified xsi:type="dcterms:W3CDTF">2018-01-08T06:30:48Z</dcterms:modified>
</cp:coreProperties>
</file>